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<sst xmlns="http://schemas.openxmlformats.org/spreadsheetml/2006/main" count="421" uniqueCount="176">
  <si>
    <t>Üksus: Mustvee Vallavalitsus</t>
  </si>
  <si>
    <t>Tehingupartneri kood: 233101</t>
  </si>
  <si>
    <t>Periood: 3 kuud 2023. aasta</t>
  </si>
  <si>
    <t>Eelarvearuanne</t>
  </si>
  <si>
    <t>Eelarveandmiku tüüp: Tekkepõhine</t>
  </si>
  <si>
    <t/>
  </si>
  <si>
    <t>Kirje nimetus</t>
  </si>
  <si>
    <t>Eelarve</t>
  </si>
  <si>
    <t>Tekkepõhine täitmine</t>
  </si>
  <si>
    <t>Põhitegevuse tulud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</si>
  <si>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</si>
  <si>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</si>
  <si>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</si>
  <si>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</si>
  <si>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</si>
  <si>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</si>
  <si>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</si>
  <si>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Maksutulud kokku</t>
  </si>
  <si>
    <t>Tulud kaupade ja teenuste müügist</t>
  </si>
  <si>
    <t>Saadud toetused tegevuskuludeks</t>
  </si>
  <si>
    <t>Tasandusfond</t>
  </si>
  <si>
    <t>Toetusfond</t>
  </si>
  <si>
    <t>Muud saadud toetused tegevuskuludeks</t>
  </si>
  <si>
    <t>Saadud toetused tegevuskuludeks kokku</t>
  </si>
  <si>
    <t>Muud tegevustulud</t>
  </si>
  <si>
    <t>Üleriigilise tähtsusega maardlate kaevandamisõiguse tasu</t>
  </si>
  <si>
    <t>Kohaliku tähtsusega maardlate kaevandamisõiguse tasu</t>
  </si>
  <si>
    <t>Tasu üleriigilise tähtsusega maardlates väljapumbatud vee erikasutusest</t>
  </si>
  <si>
    <t>Laekumine vee erikasutusest</t>
  </si>
  <si>
    <t>Muud tulud varadelt</t>
  </si>
  <si>
    <t>Saastetasud ja keskkonnahäiringute hüvitised</t>
  </si>
  <si>
    <t>Muud tegevustulud kokku</t>
  </si>
  <si>
    <t>Põhitegevuse tulud kokku</t>
  </si>
  <si>
    <t>Põhitegevuse kulud</t>
  </si>
  <si>
    <t>Antud toetused tegevuskuludeks</t>
  </si>
  <si>
    <t>Sotsiaalabitoetused ja muud toetused füüsilistele isikutele</t>
  </si>
  <si>
    <t>Sihtotstarbelised toetused tegevuskuludeks</t>
  </si>
  <si>
    <t>Mittesihtotstarbelised toetused</t>
  </si>
  <si>
    <t>Antud toetused tegevuskuludeks kokku</t>
  </si>
  <si>
    <t>Muud tegevuskulud</t>
  </si>
  <si>
    <t>Tööjõukulud</t>
  </si>
  <si>
    <t>Majandamiskulud</t>
  </si>
  <si>
    <t>Muud kulud</t>
  </si>
  <si>
    <t>Muud tegevuskulud kokku</t>
  </si>
  <si>
    <t>Põhitegevuse kulud kokku</t>
  </si>
  <si>
    <t>Põhitegevuse tulem</t>
  </si>
  <si>
    <t>Põhivara müük (+)</t>
  </si>
  <si>
    <t>Põhivara soetus (-)</t>
  </si>
  <si>
    <t>Põhivara soetuseks saadav sihtfinantseerimine(+)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</si>
  <si>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</si>
  <si>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</si>
  <si>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</si>
  <si>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</si>
  <si>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</si>
  <si>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</si>
  <si>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</si>
  <si>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</si>
  <si>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Finantstkulud (-)</t>
  </si>
  <si>
    <t>Investeerimistegevus kokku</t>
  </si>
  <si>
    <t>Eelarve tulem (ülejääk (+) / puudujääk (-))</t>
  </si>
  <si>
    <t>Kohustiste võtmine (+)</t>
  </si>
  <si>
    <t>Kohustiste tasumine (-)</t>
  </si>
  <si>
    <t>Finantseerimistegevus kokku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</si>
  <si>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</si>
  <si>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</si>
  <si>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</si>
  <si>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Üldised valitsussektori teenused</t>
  </si>
  <si>
    <t>Valla- ja linnavolikogu</t>
  </si>
  <si>
    <t>Valla- ja linnavalitsus</t>
  </si>
  <si>
    <t>Reservfond</t>
  </si>
  <si>
    <t>Muud üldised valitsussektori teenused</t>
  </si>
  <si>
    <t>Valitsussektori võla teenindamine</t>
  </si>
  <si>
    <t>Ülalnimetamata üldised valitsussektori kulud</t>
  </si>
  <si>
    <t>Üldised valitsussektori teenused kokku</t>
  </si>
  <si>
    <t>Riigikaitse</t>
  </si>
  <si>
    <t>Avalik kord ja julgeolek</t>
  </si>
  <si>
    <t>Politsei</t>
  </si>
  <si>
    <t>Päästeteenused</t>
  </si>
  <si>
    <t>Muu avalik kord ja julgeolek kokku</t>
  </si>
  <si>
    <t>Avalik kord ja julgeolek kokku</t>
  </si>
  <si>
    <t>Majandus</t>
  </si>
  <si>
    <t>Üldine tööjõupoliitika</t>
  </si>
  <si>
    <t>Põllumajandus</t>
  </si>
  <si>
    <t>Metsamajandus</t>
  </si>
  <si>
    <t>Kalandus ja jahindus</t>
  </si>
  <si>
    <t>Elektrienergia</t>
  </si>
  <si>
    <t>Muu energia- ja soojamajandus</t>
  </si>
  <si>
    <t>Maanteetransport (vallateede- ja tänavate korrashoid)</t>
  </si>
  <si>
    <t>Ühistranspordi korraldus</t>
  </si>
  <si>
    <t>Veetransport</t>
  </si>
  <si>
    <t>Õhutransport</t>
  </si>
  <si>
    <t>Side</t>
  </si>
  <si>
    <t>Kaubandus ja laondus</t>
  </si>
  <si>
    <t>Turism</t>
  </si>
  <si>
    <t>Üldmajanduslikud arendusprojektid</t>
  </si>
  <si>
    <t>Muu majandus (sh.majanduse haldamine)</t>
  </si>
  <si>
    <t>Ülalnimetamata majandus</t>
  </si>
  <si>
    <t>Majandus kokku</t>
  </si>
  <si>
    <t>Keskkonnakaitse</t>
  </si>
  <si>
    <t>Jäätmekäitlus</t>
  </si>
  <si>
    <t>Avalike alade puhastus</t>
  </si>
  <si>
    <t>Heitveekäitlus</t>
  </si>
  <si>
    <t>Saaste vähendamine</t>
  </si>
  <si>
    <t>Bioloogilise mitmekesisuse ja maastiku kaitse</t>
  </si>
  <si>
    <t>Muu keskkonnakaitse</t>
  </si>
  <si>
    <t>Keskkonnakaitse kokku</t>
  </si>
  <si>
    <t>Elamu- ja kommunaalmajandus</t>
  </si>
  <si>
    <t>Elamumajanduse arendamine</t>
  </si>
  <si>
    <t>Kommunaalmajanduse arendamine</t>
  </si>
  <si>
    <t>Veevarustus</t>
  </si>
  <si>
    <t>Tänavavalgustus</t>
  </si>
  <si>
    <t>Teadus- ja arendustegevus kommunaalmajandused</t>
  </si>
  <si>
    <t>Muu elamu- ja kommunaalmajanduse tegevus</t>
  </si>
  <si>
    <t>Elamu- ja kommunaalmajandus kokku</t>
  </si>
  <si>
    <t>Tervishoid</t>
  </si>
  <si>
    <t>Farmaatsiatooted - apteegid</t>
  </si>
  <si>
    <t>Ambulatoorsed teenused</t>
  </si>
  <si>
    <t>Haiglateenused</t>
  </si>
  <si>
    <t>Avalikud tervishoiuteenused</t>
  </si>
  <si>
    <t>Muu tervishoid, sh. tervishoiu haldamine</t>
  </si>
  <si>
    <t>Ülalnimetamata tervishoid</t>
  </si>
  <si>
    <t>Tervishoid kokku</t>
  </si>
  <si>
    <t>Vaba aeg, kultuur ja religioon</t>
  </si>
  <si>
    <t>Sporditegevus</t>
  </si>
  <si>
    <t>Puhkepargid ja -baasid</t>
  </si>
  <si>
    <t>Noorsootöö ja noortekeskused</t>
  </si>
  <si>
    <t>Vaba aja tegevused</t>
  </si>
  <si>
    <t>Raamatukogud</t>
  </si>
  <si>
    <t>Rahvakultuur</t>
  </si>
  <si>
    <t>Muuseumid</t>
  </si>
  <si>
    <t>Ringhäälingu- ja kirjastamisteenused</t>
  </si>
  <si>
    <t>Religiooni- ja muud ühiskonnateenused</t>
  </si>
  <si>
    <t>Teadus- ja arendustegevus vabas ajas, kultuuris ja religioonis</t>
  </si>
  <si>
    <t>Muu vaba aeg, kultuur, religioon, sh. haldus</t>
  </si>
  <si>
    <t>Vaba aeg, kultuur ja religioon kokku</t>
  </si>
  <si>
    <t>Haridus</t>
  </si>
  <si>
    <t>Alusharidus</t>
  </si>
  <si>
    <t>Põhihariduse otsekulud</t>
  </si>
  <si>
    <t>Üldkeskhariduse otsekulud</t>
  </si>
  <si>
    <t>Noorte huviharidus ja huvitegevus</t>
  </si>
  <si>
    <t>Koolitransport</t>
  </si>
  <si>
    <t>Koolitoit</t>
  </si>
  <si>
    <t>Öömaja</t>
  </si>
  <si>
    <t>Muud hariduse abiteenused</t>
  </si>
  <si>
    <t>Muu haridus, sh. hariduse haldus</t>
  </si>
  <si>
    <t>Haridus kokku</t>
  </si>
  <si>
    <t>Sotsiaalne kaitse</t>
  </si>
  <si>
    <t>Haigete sotsiaalne kaitse</t>
  </si>
  <si>
    <t>Puuetega inimeste sotsiaalhoolekande asutused</t>
  </si>
  <si>
    <t>Muu puuetega inimeste sotsiaalne kaitse</t>
  </si>
  <si>
    <t>Eakate sotsiaalhoolekande asutused</t>
  </si>
  <si>
    <t>Muu eakate sotsiaalne kaitse</t>
  </si>
  <si>
    <t>Toitjakaotanute sotsiaalne kaitse</t>
  </si>
  <si>
    <t>Laste ja noorte sotsiaalhoolekande asutused</t>
  </si>
  <si>
    <t>Muu perekondade ja laste sotsiaalne kaitse</t>
  </si>
  <si>
    <t>Töötute sotsiaalne kaitse</t>
  </si>
  <si>
    <t>Eluasemeteenused sotsiaalsetele riskirühmadele</t>
  </si>
  <si>
    <t>Riskirühmade sotsiaalhoolekande asutused</t>
  </si>
  <si>
    <t>Riiklik toimetulekutoetus</t>
  </si>
  <si>
    <t>Muu sotsiaalsete riskirühmade kaitse</t>
  </si>
  <si>
    <t>Teadus- ja arendustegevus sotsiaalses kaitses</t>
  </si>
  <si>
    <t>Muu sotsiaalne kaitse, sh. sotsiaalse kaitse haldus</t>
  </si>
  <si>
    <t>Sotsiaalne kaitse kokku</t>
  </si>
  <si>
    <t>Põhitegevuse kulude ja investeerimistegevuse väljaminekute jaotus tegevusalade järgi kokku</t>
  </si>
  <si>
    <t>Muud näitajad</t>
  </si>
  <si>
    <t>Aasta alguse seisuga</t>
  </si>
  <si>
    <t>Võlakohustused</t>
  </si>
  <si>
    <t>sh sildfinantseering</t>
  </si>
  <si>
    <t>Likviidsed varad</t>
  </si>
  <si>
    <t>Perioodi lõpu seisuga</t>
  </si>
  <si>
    <t>-</t>
  </si>
  <si>
    <t>Kontroll: likviidsed varad</t>
  </si>
  <si>
    <t>Kontroll: majandusliku sisu ja tegevusalade võrdlus</t>
  </si>
  <si>
    <t>Täitmise %</t>
  </si>
  <si>
    <t>Finantseerimis-tegevus</t>
  </si>
  <si>
    <t>Investeerimis-tegevus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</si>
</sst>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172" fontId="0" fillId="0" borderId="12" xfId="0" applyNumberFormat="1" applyBorder="1" applyAlignment="1">
      <alignment/>
    </xf>
    <xf numFmtId="0" fontId="20" fillId="17" borderId="10" xfId="0" applyFont="1" applyFill="1" applyBorder="1" applyAlignment="1">
      <alignment horizontal="left" vertical="center"/>
    </xf>
    <xf numFmtId="0" fontId="20" fillId="17" borderId="10" xfId="0" applyFont="1" applyFill="1" applyBorder="1" applyAlignment="1">
      <alignment horizontal="left" vertical="center"/>
    </xf>
    <xf numFmtId="4" fontId="0" fillId="17" borderId="10" xfId="0" applyNumberFormat="1" applyFont="1" applyFill="1" applyBorder="1" applyAlignment="1">
      <alignment horizontal="right" vertical="center"/>
    </xf>
    <xf numFmtId="4" fontId="0" fillId="17" borderId="11" xfId="0" applyNumberFormat="1" applyFont="1" applyFill="1" applyBorder="1" applyAlignment="1">
      <alignment horizontal="right" vertical="center"/>
    </xf>
    <xf numFmtId="172" fontId="0" fillId="17" borderId="12" xfId="0" applyNumberFormat="1" applyFill="1" applyBorder="1" applyAlignment="1">
      <alignment/>
    </xf>
    <xf numFmtId="4" fontId="0" fillId="33" borderId="11" xfId="0" applyNumberFormat="1" applyFont="1" applyFill="1" applyBorder="1" applyAlignment="1">
      <alignment horizontal="right" vertical="center"/>
    </xf>
    <xf numFmtId="0" fontId="20" fillId="17" borderId="11" xfId="0" applyFont="1" applyFill="1" applyBorder="1" applyAlignment="1">
      <alignment horizontal="left" vertical="center"/>
    </xf>
    <xf numFmtId="0" fontId="20" fillId="17" borderId="13" xfId="0" applyFont="1" applyFill="1" applyBorder="1" applyAlignment="1">
      <alignment horizontal="left" vertical="center"/>
    </xf>
    <xf numFmtId="0" fontId="20" fillId="17" borderId="14" xfId="0" applyFont="1" applyFill="1" applyBorder="1" applyAlignment="1">
      <alignment horizontal="left" vertical="center"/>
    </xf>
    <xf numFmtId="0" fontId="20" fillId="17" borderId="10" xfId="0" applyFont="1" applyFill="1" applyBorder="1" applyAlignment="1">
      <alignment horizontal="left" vertic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48">
      <selection activeCell="K10" sqref="K10"/>
    </sheetView>
  </sheetViews>
  <sheetFormatPr defaultColWidth="9.140625" defaultRowHeight="12.75"/>
  <cols>
    <col min="1" max="1" width="18.421875" style="0" customWidth="1"/>
    <col min="2" max="2" width="23.00390625" style="0" customWidth="1"/>
    <col min="3" max="7" width="15.57421875" style="0" customWidth="1"/>
    <col min="8" max="8" width="10.7109375" style="0" customWidth="1"/>
  </cols>
  <sheetData>
    <row r="1" s="4" customFormat="1" ht="12.75">
      <c r="A1" s="5" t="s">
        <v>0</v>
      </c>
    </row>
    <row r="2" ht="12.75">
      <c r="A2" s="1" t="s">
        <v>1</v>
      </c>
    </row>
    <row r="3" s="4" customFormat="1" ht="12.75">
      <c r="A3" s="5" t="s">
        <v>2</v>
      </c>
    </row>
    <row r="4" ht="18">
      <c r="A4" s="2" t="s">
        <v>3</v>
      </c>
    </row>
    <row r="5" ht="12.75">
      <c r="A5" s="1" t="s">
        <v>4</v>
      </c>
    </row>
    <row r="6" ht="12.75">
      <c r="A6" s="3" t="s">
        <v>5</v>
      </c>
    </row>
    <row r="7" spans="1:8" s="4" customFormat="1" ht="25.5">
      <c r="A7" s="8" t="s">
        <v>6</v>
      </c>
      <c r="B7" s="8"/>
      <c r="C7" s="8"/>
      <c r="D7" s="8"/>
      <c r="E7" s="8"/>
      <c r="F7" s="9" t="s">
        <v>7</v>
      </c>
      <c r="G7" s="10" t="s">
        <v>8</v>
      </c>
      <c r="H7" s="12" t="s">
        <v>173</v>
      </c>
    </row>
    <row r="8" spans="1:8" ht="12.75">
      <c r="A8" s="7" t="s">
        <v>9</v>
      </c>
      <c r="B8" s="7" t="s">
        <v>10</v>
      </c>
      <c r="C8" s="8" t="s">
        <v>11</v>
      </c>
      <c r="D8" s="8"/>
      <c r="E8" s="8"/>
      <c r="F8" s="6">
        <v>4182894</v>
      </c>
      <c r="G8" s="11">
        <v>1010968.43</v>
      </c>
      <c r="H8" s="14">
        <f>(G8/F8)*100</f>
        <v>24.169114254389427</v>
      </c>
    </row>
    <row r="9" spans="1:8" ht="12.75">
      <c r="A9" s="7" t="s">
        <v>5</v>
      </c>
      <c r="B9" s="7" t="s">
        <v>5</v>
      </c>
      <c r="C9" s="8" t="s">
        <v>12</v>
      </c>
      <c r="D9" s="8"/>
      <c r="E9" s="8"/>
      <c r="F9" s="6">
        <v>309000</v>
      </c>
      <c r="G9" s="11">
        <v>103841.18</v>
      </c>
      <c r="H9" s="14">
        <f aca="true" t="shared" si="0" ref="H9:H19">(G9/F9)*100</f>
        <v>33.60555987055016</v>
      </c>
    </row>
    <row r="10" spans="1:8" ht="12.75">
      <c r="A10" s="7" t="s">
        <v>5</v>
      </c>
      <c r="B10" s="7" t="s">
        <v>5</v>
      </c>
      <c r="C10" s="8" t="s">
        <v>13</v>
      </c>
      <c r="D10" s="8"/>
      <c r="E10" s="8"/>
      <c r="F10" s="6">
        <v>0</v>
      </c>
      <c r="G10" s="11">
        <v>0</v>
      </c>
      <c r="H10" s="14"/>
    </row>
    <row r="11" spans="1:8" ht="12.75">
      <c r="A11" s="7" t="s">
        <v>5</v>
      </c>
      <c r="B11" s="7" t="s">
        <v>5</v>
      </c>
      <c r="C11" s="8" t="s">
        <v>14</v>
      </c>
      <c r="D11" s="8"/>
      <c r="E11" s="8"/>
      <c r="F11" s="6">
        <v>300</v>
      </c>
      <c r="G11" s="11">
        <v>1065.26</v>
      </c>
      <c r="H11" s="14">
        <f t="shared" si="0"/>
        <v>355.0866666666667</v>
      </c>
    </row>
    <row r="12" spans="1:8" ht="12.75">
      <c r="A12" s="7" t="s">
        <v>5</v>
      </c>
      <c r="B12" s="7" t="s">
        <v>5</v>
      </c>
      <c r="C12" s="8" t="s">
        <v>15</v>
      </c>
      <c r="D12" s="8"/>
      <c r="E12" s="8"/>
      <c r="F12" s="6">
        <v>0</v>
      </c>
      <c r="G12" s="11">
        <v>0</v>
      </c>
      <c r="H12" s="14"/>
    </row>
    <row r="13" spans="1:8" ht="12.75">
      <c r="A13" s="7" t="s">
        <v>5</v>
      </c>
      <c r="B13" s="7" t="s">
        <v>5</v>
      </c>
      <c r="C13" s="8" t="s">
        <v>16</v>
      </c>
      <c r="D13" s="8"/>
      <c r="E13" s="8"/>
      <c r="F13" s="6">
        <v>0</v>
      </c>
      <c r="G13" s="11">
        <v>0</v>
      </c>
      <c r="H13" s="14"/>
    </row>
    <row r="14" spans="1:8" ht="12.75">
      <c r="A14" s="15" t="s">
        <v>5</v>
      </c>
      <c r="B14" s="15" t="s">
        <v>5</v>
      </c>
      <c r="C14" s="16" t="s">
        <v>17</v>
      </c>
      <c r="D14" s="16"/>
      <c r="E14" s="16"/>
      <c r="F14" s="17">
        <v>4492194</v>
      </c>
      <c r="G14" s="18">
        <v>1115874.87</v>
      </c>
      <c r="H14" s="19">
        <f t="shared" si="0"/>
        <v>24.84030898932682</v>
      </c>
    </row>
    <row r="15" spans="1:8" ht="12.75">
      <c r="A15" s="7" t="s">
        <v>5</v>
      </c>
      <c r="B15" s="8" t="s">
        <v>18</v>
      </c>
      <c r="C15" s="8"/>
      <c r="D15" s="8"/>
      <c r="E15" s="8"/>
      <c r="F15" s="6">
        <v>1020009</v>
      </c>
      <c r="G15" s="11">
        <v>270604.85</v>
      </c>
      <c r="H15" s="14">
        <f t="shared" si="0"/>
        <v>26.52965316972693</v>
      </c>
    </row>
    <row r="16" spans="1:8" ht="25.5">
      <c r="A16" s="7" t="s">
        <v>5</v>
      </c>
      <c r="B16" s="13" t="s">
        <v>19</v>
      </c>
      <c r="C16" s="8" t="s">
        <v>20</v>
      </c>
      <c r="D16" s="8"/>
      <c r="E16" s="8"/>
      <c r="F16" s="6">
        <v>1125134</v>
      </c>
      <c r="G16" s="11">
        <v>315038</v>
      </c>
      <c r="H16" s="14">
        <f t="shared" si="0"/>
        <v>28.0000426615852</v>
      </c>
    </row>
    <row r="17" spans="1:8" ht="12.75">
      <c r="A17" s="7" t="s">
        <v>5</v>
      </c>
      <c r="B17" s="7" t="s">
        <v>5</v>
      </c>
      <c r="C17" s="8" t="s">
        <v>21</v>
      </c>
      <c r="D17" s="8"/>
      <c r="E17" s="8"/>
      <c r="F17" s="6">
        <v>2894846</v>
      </c>
      <c r="G17" s="11">
        <v>832969</v>
      </c>
      <c r="H17" s="14">
        <f t="shared" si="0"/>
        <v>28.77420767805956</v>
      </c>
    </row>
    <row r="18" spans="1:8" ht="12.75">
      <c r="A18" s="7" t="s">
        <v>5</v>
      </c>
      <c r="B18" s="7" t="s">
        <v>5</v>
      </c>
      <c r="C18" s="8" t="s">
        <v>22</v>
      </c>
      <c r="D18" s="8"/>
      <c r="E18" s="8"/>
      <c r="F18" s="6">
        <v>59282.85</v>
      </c>
      <c r="G18" s="11">
        <v>32491.25</v>
      </c>
      <c r="H18" s="14">
        <f t="shared" si="0"/>
        <v>54.80716598476625</v>
      </c>
    </row>
    <row r="19" spans="1:8" ht="12.75">
      <c r="A19" s="7" t="s">
        <v>5</v>
      </c>
      <c r="B19" s="7" t="s">
        <v>5</v>
      </c>
      <c r="C19" s="8" t="s">
        <v>23</v>
      </c>
      <c r="D19" s="8"/>
      <c r="E19" s="8"/>
      <c r="F19" s="6">
        <v>4079262.85</v>
      </c>
      <c r="G19" s="11">
        <v>1180498.25</v>
      </c>
      <c r="H19" s="14">
        <f t="shared" si="0"/>
        <v>28.939009164364094</v>
      </c>
    </row>
    <row r="20" spans="1:8" ht="12.75">
      <c r="A20" s="7" t="s">
        <v>5</v>
      </c>
      <c r="B20" s="7" t="s">
        <v>24</v>
      </c>
      <c r="C20" s="8" t="s">
        <v>25</v>
      </c>
      <c r="D20" s="8"/>
      <c r="E20" s="8"/>
      <c r="F20" s="6">
        <v>0</v>
      </c>
      <c r="G20" s="11">
        <v>0</v>
      </c>
      <c r="H20" s="14"/>
    </row>
    <row r="21" spans="1:8" ht="12.75">
      <c r="A21" s="7" t="s">
        <v>5</v>
      </c>
      <c r="B21" s="7" t="s">
        <v>5</v>
      </c>
      <c r="C21" s="8" t="s">
        <v>26</v>
      </c>
      <c r="D21" s="8"/>
      <c r="E21" s="8"/>
      <c r="F21" s="6">
        <v>0</v>
      </c>
      <c r="G21" s="11">
        <v>0</v>
      </c>
      <c r="H21" s="14"/>
    </row>
    <row r="22" spans="1:8" ht="12.75">
      <c r="A22" s="7" t="s">
        <v>5</v>
      </c>
      <c r="B22" s="7" t="s">
        <v>5</v>
      </c>
      <c r="C22" s="8" t="s">
        <v>27</v>
      </c>
      <c r="D22" s="8"/>
      <c r="E22" s="8"/>
      <c r="F22" s="6">
        <v>0</v>
      </c>
      <c r="G22" s="11">
        <v>0</v>
      </c>
      <c r="H22" s="14"/>
    </row>
    <row r="23" spans="1:8" ht="12.75">
      <c r="A23" s="7" t="s">
        <v>5</v>
      </c>
      <c r="B23" s="7" t="s">
        <v>5</v>
      </c>
      <c r="C23" s="8" t="s">
        <v>28</v>
      </c>
      <c r="D23" s="8"/>
      <c r="E23" s="8"/>
      <c r="F23" s="6">
        <v>5000</v>
      </c>
      <c r="G23" s="11">
        <v>833.49</v>
      </c>
      <c r="H23" s="14">
        <f>(G23/F23)*100</f>
        <v>16.669800000000002</v>
      </c>
    </row>
    <row r="24" spans="1:8" ht="12.75">
      <c r="A24" s="7" t="s">
        <v>5</v>
      </c>
      <c r="B24" s="7" t="s">
        <v>5</v>
      </c>
      <c r="C24" s="8" t="s">
        <v>29</v>
      </c>
      <c r="D24" s="8"/>
      <c r="E24" s="8"/>
      <c r="F24" s="6">
        <v>0</v>
      </c>
      <c r="G24" s="11">
        <v>0</v>
      </c>
      <c r="H24" s="14"/>
    </row>
    <row r="25" spans="1:8" ht="12.75">
      <c r="A25" s="7" t="s">
        <v>5</v>
      </c>
      <c r="B25" s="7" t="s">
        <v>5</v>
      </c>
      <c r="C25" s="8" t="s">
        <v>30</v>
      </c>
      <c r="D25" s="8"/>
      <c r="E25" s="8"/>
      <c r="F25" s="6">
        <v>0</v>
      </c>
      <c r="G25" s="11">
        <v>0</v>
      </c>
      <c r="H25" s="14"/>
    </row>
    <row r="26" spans="1:8" ht="12.75">
      <c r="A26" s="7" t="s">
        <v>5</v>
      </c>
      <c r="B26" s="7" t="s">
        <v>5</v>
      </c>
      <c r="C26" s="8" t="s">
        <v>24</v>
      </c>
      <c r="D26" s="8"/>
      <c r="E26" s="8"/>
      <c r="F26" s="6">
        <v>0</v>
      </c>
      <c r="G26" s="11">
        <v>0</v>
      </c>
      <c r="H26" s="14"/>
    </row>
    <row r="27" spans="1:8" ht="12.75">
      <c r="A27" s="7" t="s">
        <v>5</v>
      </c>
      <c r="B27" s="7" t="s">
        <v>5</v>
      </c>
      <c r="C27" s="8" t="s">
        <v>31</v>
      </c>
      <c r="D27" s="8"/>
      <c r="E27" s="8"/>
      <c r="F27" s="6">
        <v>5000</v>
      </c>
      <c r="G27" s="11">
        <v>833.49</v>
      </c>
      <c r="H27" s="14"/>
    </row>
    <row r="28" spans="1:8" ht="12.75">
      <c r="A28" s="15" t="s">
        <v>5</v>
      </c>
      <c r="B28" s="16" t="s">
        <v>32</v>
      </c>
      <c r="C28" s="16"/>
      <c r="D28" s="16"/>
      <c r="E28" s="16"/>
      <c r="F28" s="17">
        <v>9596465.85</v>
      </c>
      <c r="G28" s="18">
        <v>2567811.46</v>
      </c>
      <c r="H28" s="19">
        <f aca="true" t="shared" si="1" ref="H28:H41">(G28/F28)*100</f>
        <v>26.757886706802587</v>
      </c>
    </row>
    <row r="29" spans="1:8" ht="38.25">
      <c r="A29" s="13" t="s">
        <v>33</v>
      </c>
      <c r="B29" s="13" t="s">
        <v>34</v>
      </c>
      <c r="C29" s="8"/>
      <c r="D29" s="8"/>
      <c r="E29" s="8"/>
      <c r="F29" s="6"/>
      <c r="G29" s="11"/>
      <c r="H29" s="14"/>
    </row>
    <row r="30" spans="1:8" ht="12.75">
      <c r="A30" s="7" t="s">
        <v>5</v>
      </c>
      <c r="B30" s="7" t="s">
        <v>5</v>
      </c>
      <c r="C30" s="8" t="s">
        <v>35</v>
      </c>
      <c r="D30" s="8"/>
      <c r="E30" s="8"/>
      <c r="F30" s="6">
        <v>-292207</v>
      </c>
      <c r="G30" s="11">
        <v>-85846.63</v>
      </c>
      <c r="H30" s="14">
        <f t="shared" si="1"/>
        <v>29.37870413782011</v>
      </c>
    </row>
    <row r="31" spans="1:8" ht="12.75">
      <c r="A31" s="7" t="s">
        <v>5</v>
      </c>
      <c r="B31" s="7" t="s">
        <v>5</v>
      </c>
      <c r="C31" s="8" t="s">
        <v>36</v>
      </c>
      <c r="D31" s="8"/>
      <c r="E31" s="8"/>
      <c r="F31" s="6">
        <v>-109441.3</v>
      </c>
      <c r="G31" s="11">
        <v>-59017.44</v>
      </c>
      <c r="H31" s="14">
        <f t="shared" si="1"/>
        <v>53.92611381626497</v>
      </c>
    </row>
    <row r="32" spans="1:8" ht="12.75">
      <c r="A32" s="7" t="s">
        <v>5</v>
      </c>
      <c r="B32" s="7" t="s">
        <v>5</v>
      </c>
      <c r="C32" s="8" t="s">
        <v>37</v>
      </c>
      <c r="D32" s="8"/>
      <c r="E32" s="8"/>
      <c r="F32" s="6">
        <v>-85163</v>
      </c>
      <c r="G32" s="11">
        <v>-34093</v>
      </c>
      <c r="H32" s="14">
        <f t="shared" si="1"/>
        <v>40.03264328405528</v>
      </c>
    </row>
    <row r="33" spans="1:8" ht="12.75">
      <c r="A33" s="7" t="s">
        <v>5</v>
      </c>
      <c r="B33" s="7" t="s">
        <v>5</v>
      </c>
      <c r="C33" s="8" t="s">
        <v>38</v>
      </c>
      <c r="D33" s="8"/>
      <c r="E33" s="8"/>
      <c r="F33" s="6">
        <v>-486811.3</v>
      </c>
      <c r="G33" s="11">
        <v>-178957.07</v>
      </c>
      <c r="H33" s="14">
        <f t="shared" si="1"/>
        <v>36.76107559541038</v>
      </c>
    </row>
    <row r="34" spans="1:8" ht="12.75">
      <c r="A34" s="7" t="s">
        <v>5</v>
      </c>
      <c r="B34" s="7" t="s">
        <v>39</v>
      </c>
      <c r="C34" s="8" t="s">
        <v>40</v>
      </c>
      <c r="D34" s="8"/>
      <c r="E34" s="8"/>
      <c r="F34" s="6">
        <v>-5611454.14</v>
      </c>
      <c r="G34" s="11">
        <v>-1339683.42</v>
      </c>
      <c r="H34" s="14">
        <f t="shared" si="1"/>
        <v>23.87408658390996</v>
      </c>
    </row>
    <row r="35" spans="1:8" ht="12.75">
      <c r="A35" s="7" t="s">
        <v>5</v>
      </c>
      <c r="B35" s="7" t="s">
        <v>5</v>
      </c>
      <c r="C35" s="8" t="s">
        <v>41</v>
      </c>
      <c r="D35" s="8"/>
      <c r="E35" s="8"/>
      <c r="F35" s="6">
        <v>-3029678</v>
      </c>
      <c r="G35" s="11">
        <v>-808531.08</v>
      </c>
      <c r="H35" s="14">
        <f t="shared" si="1"/>
        <v>26.687030106829834</v>
      </c>
    </row>
    <row r="36" spans="1:8" ht="12.75">
      <c r="A36" s="7" t="s">
        <v>5</v>
      </c>
      <c r="B36" s="7" t="s">
        <v>5</v>
      </c>
      <c r="C36" s="8" t="s">
        <v>42</v>
      </c>
      <c r="D36" s="8"/>
      <c r="E36" s="8"/>
      <c r="F36" s="6">
        <v>-74230</v>
      </c>
      <c r="G36" s="11">
        <v>-566.49</v>
      </c>
      <c r="H36" s="14">
        <f t="shared" si="1"/>
        <v>0.7631550586016436</v>
      </c>
    </row>
    <row r="37" spans="1:8" ht="12.75">
      <c r="A37" s="7" t="s">
        <v>5</v>
      </c>
      <c r="B37" s="7" t="s">
        <v>5</v>
      </c>
      <c r="C37" s="8" t="s">
        <v>43</v>
      </c>
      <c r="D37" s="8"/>
      <c r="E37" s="8"/>
      <c r="F37" s="6">
        <v>-8715362.14</v>
      </c>
      <c r="G37" s="11">
        <v>-2148780.99</v>
      </c>
      <c r="H37" s="14">
        <f t="shared" si="1"/>
        <v>24.655097005527303</v>
      </c>
    </row>
    <row r="38" spans="1:8" ht="12.75">
      <c r="A38" s="15" t="s">
        <v>5</v>
      </c>
      <c r="B38" s="16" t="s">
        <v>44</v>
      </c>
      <c r="C38" s="16"/>
      <c r="D38" s="16"/>
      <c r="E38" s="16"/>
      <c r="F38" s="17">
        <v>-9202173.44</v>
      </c>
      <c r="G38" s="18">
        <v>-2327738.06</v>
      </c>
      <c r="H38" s="19">
        <f t="shared" si="1"/>
        <v>25.295524749422675</v>
      </c>
    </row>
    <row r="39" spans="1:8" ht="12.75">
      <c r="A39" s="8" t="s">
        <v>45</v>
      </c>
      <c r="B39" s="8"/>
      <c r="C39" s="8"/>
      <c r="D39" s="8"/>
      <c r="E39" s="8"/>
      <c r="F39" s="6">
        <v>394292.41</v>
      </c>
      <c r="G39" s="11">
        <v>240073.4</v>
      </c>
      <c r="H39" s="14">
        <f t="shared" si="1"/>
        <v>60.88714718094624</v>
      </c>
    </row>
    <row r="40" spans="1:8" ht="25.5">
      <c r="A40" s="13" t="s">
        <v>175</v>
      </c>
      <c r="B40" s="8" t="s">
        <v>46</v>
      </c>
      <c r="C40" s="8"/>
      <c r="D40" s="8"/>
      <c r="E40" s="8"/>
      <c r="F40" s="6">
        <v>100000</v>
      </c>
      <c r="G40" s="11">
        <v>15163.34</v>
      </c>
      <c r="H40" s="14">
        <f t="shared" si="1"/>
        <v>15.16334</v>
      </c>
    </row>
    <row r="41" spans="1:8" ht="12.75">
      <c r="A41" s="7" t="s">
        <v>5</v>
      </c>
      <c r="B41" s="8" t="s">
        <v>47</v>
      </c>
      <c r="C41" s="8"/>
      <c r="D41" s="8"/>
      <c r="E41" s="8"/>
      <c r="F41" s="6">
        <v>-3609378.47</v>
      </c>
      <c r="G41" s="11">
        <v>-38605.56</v>
      </c>
      <c r="H41" s="14">
        <f t="shared" si="1"/>
        <v>1.0695902444389545</v>
      </c>
    </row>
    <row r="42" spans="1:8" ht="12.75">
      <c r="A42" s="7" t="s">
        <v>5</v>
      </c>
      <c r="B42" s="8" t="s">
        <v>48</v>
      </c>
      <c r="C42" s="8"/>
      <c r="D42" s="8"/>
      <c r="E42" s="8"/>
      <c r="F42" s="6">
        <v>2329053</v>
      </c>
      <c r="G42" s="11">
        <v>0</v>
      </c>
      <c r="H42" s="14"/>
    </row>
    <row r="43" spans="1:8" ht="12.75">
      <c r="A43" s="7" t="s">
        <v>5</v>
      </c>
      <c r="B43" s="8" t="s">
        <v>49</v>
      </c>
      <c r="C43" s="8"/>
      <c r="D43" s="8"/>
      <c r="E43" s="8"/>
      <c r="F43" s="6">
        <v>0</v>
      </c>
      <c r="G43" s="11">
        <v>0</v>
      </c>
      <c r="H43" s="14"/>
    </row>
    <row r="44" spans="1:8" ht="12.75">
      <c r="A44" s="7" t="s">
        <v>5</v>
      </c>
      <c r="B44" s="8" t="s">
        <v>50</v>
      </c>
      <c r="C44" s="8"/>
      <c r="D44" s="8"/>
      <c r="E44" s="8"/>
      <c r="F44" s="6">
        <v>0</v>
      </c>
      <c r="G44" s="11">
        <v>0</v>
      </c>
      <c r="H44" s="14"/>
    </row>
    <row r="45" spans="1:8" ht="12.75">
      <c r="A45" s="7" t="s">
        <v>5</v>
      </c>
      <c r="B45" s="8" t="s">
        <v>51</v>
      </c>
      <c r="C45" s="8"/>
      <c r="D45" s="8"/>
      <c r="E45" s="8"/>
      <c r="F45" s="6">
        <v>0</v>
      </c>
      <c r="G45" s="11">
        <v>-15000</v>
      </c>
      <c r="H45" s="14"/>
    </row>
    <row r="46" spans="1:8" ht="12.75">
      <c r="A46" s="7" t="s">
        <v>5</v>
      </c>
      <c r="B46" s="8" t="s">
        <v>52</v>
      </c>
      <c r="C46" s="8"/>
      <c r="D46" s="8"/>
      <c r="E46" s="8"/>
      <c r="F46" s="6">
        <v>0</v>
      </c>
      <c r="G46" s="11">
        <v>0</v>
      </c>
      <c r="H46" s="14"/>
    </row>
    <row r="47" spans="1:8" ht="12.75">
      <c r="A47" s="7" t="s">
        <v>5</v>
      </c>
      <c r="B47" s="8" t="s">
        <v>53</v>
      </c>
      <c r="C47" s="8"/>
      <c r="D47" s="8"/>
      <c r="E47" s="8"/>
      <c r="F47" s="6">
        <v>0</v>
      </c>
      <c r="G47" s="11">
        <v>0</v>
      </c>
      <c r="H47" s="14"/>
    </row>
    <row r="48" spans="1:8" ht="12.75">
      <c r="A48" s="7" t="s">
        <v>5</v>
      </c>
      <c r="B48" s="8" t="s">
        <v>54</v>
      </c>
      <c r="C48" s="8"/>
      <c r="D48" s="8"/>
      <c r="E48" s="8"/>
      <c r="F48" s="6">
        <v>0</v>
      </c>
      <c r="G48" s="11">
        <v>0</v>
      </c>
      <c r="H48" s="14"/>
    </row>
    <row r="49" spans="1:8" ht="12.75">
      <c r="A49" s="7" t="s">
        <v>5</v>
      </c>
      <c r="B49" s="8" t="s">
        <v>55</v>
      </c>
      <c r="C49" s="8"/>
      <c r="D49" s="8"/>
      <c r="E49" s="8"/>
      <c r="F49" s="6">
        <v>0</v>
      </c>
      <c r="G49" s="11">
        <v>0</v>
      </c>
      <c r="H49" s="14"/>
    </row>
    <row r="50" spans="1:8" ht="12.75">
      <c r="A50" s="7" t="s">
        <v>5</v>
      </c>
      <c r="B50" s="8" t="s">
        <v>56</v>
      </c>
      <c r="C50" s="8"/>
      <c r="D50" s="8"/>
      <c r="E50" s="8"/>
      <c r="F50" s="6">
        <v>0</v>
      </c>
      <c r="G50" s="11">
        <v>21.11</v>
      </c>
      <c r="H50" s="14"/>
    </row>
    <row r="51" spans="1:8" ht="12.75">
      <c r="A51" s="7" t="s">
        <v>5</v>
      </c>
      <c r="B51" s="8" t="s">
        <v>57</v>
      </c>
      <c r="C51" s="8"/>
      <c r="D51" s="8"/>
      <c r="E51" s="8"/>
      <c r="F51" s="6">
        <v>-200000</v>
      </c>
      <c r="G51" s="11">
        <v>-33177.21</v>
      </c>
      <c r="H51" s="14">
        <f>(G51/F51)*100</f>
        <v>16.588605</v>
      </c>
    </row>
    <row r="52" spans="1:8" ht="12.75">
      <c r="A52" s="15" t="s">
        <v>5</v>
      </c>
      <c r="B52" s="16" t="s">
        <v>58</v>
      </c>
      <c r="C52" s="16"/>
      <c r="D52" s="16"/>
      <c r="E52" s="16"/>
      <c r="F52" s="17">
        <v>-1380325.47</v>
      </c>
      <c r="G52" s="18">
        <v>-71598.32</v>
      </c>
      <c r="H52" s="19">
        <f>(G52/F52)*100</f>
        <v>5.187060700980908</v>
      </c>
    </row>
    <row r="53" spans="1:8" ht="12.75">
      <c r="A53" s="8" t="s">
        <v>59</v>
      </c>
      <c r="B53" s="8"/>
      <c r="C53" s="8"/>
      <c r="D53" s="8"/>
      <c r="E53" s="8"/>
      <c r="F53" s="6">
        <v>-986033.06</v>
      </c>
      <c r="G53" s="11">
        <v>168475.08</v>
      </c>
      <c r="H53" s="14">
        <f>(G53/F53)*100</f>
        <v>-17.086149221000763</v>
      </c>
    </row>
    <row r="54" spans="1:8" ht="25.5">
      <c r="A54" s="13" t="s">
        <v>174</v>
      </c>
      <c r="B54" s="8" t="s">
        <v>60</v>
      </c>
      <c r="C54" s="8"/>
      <c r="D54" s="8"/>
      <c r="E54" s="8"/>
      <c r="F54" s="6">
        <v>1126704</v>
      </c>
      <c r="G54" s="11">
        <v>0</v>
      </c>
      <c r="H54" s="14"/>
    </row>
    <row r="55" spans="1:8" ht="12.75">
      <c r="A55" s="7" t="s">
        <v>5</v>
      </c>
      <c r="B55" s="8" t="s">
        <v>61</v>
      </c>
      <c r="C55" s="8"/>
      <c r="D55" s="8"/>
      <c r="E55" s="8"/>
      <c r="F55" s="6">
        <v>-358298</v>
      </c>
      <c r="G55" s="11">
        <v>-88167.82</v>
      </c>
      <c r="H55" s="14">
        <f aca="true" t="shared" si="2" ref="H55:H61">(G55/F55)*100</f>
        <v>24.607399427292368</v>
      </c>
    </row>
    <row r="56" spans="1:8" ht="12.75">
      <c r="A56" s="15" t="s">
        <v>5</v>
      </c>
      <c r="B56" s="16" t="s">
        <v>62</v>
      </c>
      <c r="C56" s="16"/>
      <c r="D56" s="16"/>
      <c r="E56" s="16"/>
      <c r="F56" s="17">
        <v>768406</v>
      </c>
      <c r="G56" s="18">
        <v>-88167.82</v>
      </c>
      <c r="H56" s="19">
        <f t="shared" si="2"/>
        <v>-11.474119150553225</v>
      </c>
    </row>
    <row r="57" spans="1:8" ht="12.75">
      <c r="A57" s="16" t="s">
        <v>63</v>
      </c>
      <c r="B57" s="16"/>
      <c r="C57" s="16"/>
      <c r="D57" s="16"/>
      <c r="E57" s="16"/>
      <c r="F57" s="17">
        <v>-232627.06</v>
      </c>
      <c r="G57" s="18">
        <v>169661.59</v>
      </c>
      <c r="H57" s="19">
        <f t="shared" si="2"/>
        <v>-72.93286946067238</v>
      </c>
    </row>
    <row r="58" spans="1:8" ht="12.75">
      <c r="A58" s="8" t="s">
        <v>64</v>
      </c>
      <c r="B58" s="8"/>
      <c r="C58" s="8"/>
      <c r="D58" s="8"/>
      <c r="E58" s="8"/>
      <c r="F58" s="6">
        <v>-15000</v>
      </c>
      <c r="G58" s="11">
        <v>89354.33</v>
      </c>
      <c r="H58" s="14">
        <f t="shared" si="2"/>
        <v>-595.6955333333333</v>
      </c>
    </row>
    <row r="59" spans="1:8" ht="12.75">
      <c r="A59" s="21" t="s">
        <v>65</v>
      </c>
      <c r="B59" s="22"/>
      <c r="C59" s="22"/>
      <c r="D59" s="22"/>
      <c r="E59" s="23"/>
      <c r="F59" s="6"/>
      <c r="G59" s="11"/>
      <c r="H59" s="14"/>
    </row>
    <row r="60" spans="1:8" ht="25.5">
      <c r="A60" s="13"/>
      <c r="B60" s="13" t="s">
        <v>66</v>
      </c>
      <c r="C60" s="8" t="s">
        <v>67</v>
      </c>
      <c r="D60" s="8"/>
      <c r="E60" s="8"/>
      <c r="F60" s="6">
        <v>89655</v>
      </c>
      <c r="G60" s="11">
        <v>20804.17</v>
      </c>
      <c r="H60" s="14">
        <f t="shared" si="2"/>
        <v>23.20469577826111</v>
      </c>
    </row>
    <row r="61" spans="1:8" ht="12.75">
      <c r="A61" s="7" t="s">
        <v>5</v>
      </c>
      <c r="B61" s="7" t="s">
        <v>5</v>
      </c>
      <c r="C61" s="8" t="s">
        <v>68</v>
      </c>
      <c r="D61" s="8"/>
      <c r="E61" s="8"/>
      <c r="F61" s="6">
        <v>770112</v>
      </c>
      <c r="G61" s="11">
        <v>176255.76</v>
      </c>
      <c r="H61" s="14">
        <f t="shared" si="2"/>
        <v>22.88702941909748</v>
      </c>
    </row>
    <row r="62" spans="1:8" ht="12.75">
      <c r="A62" s="7" t="s">
        <v>5</v>
      </c>
      <c r="B62" s="7" t="s">
        <v>5</v>
      </c>
      <c r="C62" s="8" t="s">
        <v>69</v>
      </c>
      <c r="D62" s="8"/>
      <c r="E62" s="8"/>
      <c r="F62" s="6">
        <v>72820</v>
      </c>
      <c r="G62" s="20"/>
      <c r="H62" s="14"/>
    </row>
    <row r="63" spans="1:8" ht="12.75">
      <c r="A63" s="7" t="s">
        <v>5</v>
      </c>
      <c r="B63" s="7" t="s">
        <v>5</v>
      </c>
      <c r="C63" s="8" t="s">
        <v>70</v>
      </c>
      <c r="D63" s="8"/>
      <c r="E63" s="8"/>
      <c r="F63" s="6">
        <v>11159</v>
      </c>
      <c r="G63" s="11">
        <v>18414.16</v>
      </c>
      <c r="H63" s="14">
        <f>(G63/F63)*100</f>
        <v>165.01622009140604</v>
      </c>
    </row>
    <row r="64" spans="1:8" ht="12.75">
      <c r="A64" s="7" t="s">
        <v>5</v>
      </c>
      <c r="B64" s="7" t="s">
        <v>5</v>
      </c>
      <c r="C64" s="8" t="s">
        <v>71</v>
      </c>
      <c r="D64" s="8"/>
      <c r="E64" s="8"/>
      <c r="F64" s="6">
        <v>200000</v>
      </c>
      <c r="G64" s="11">
        <v>33177.21</v>
      </c>
      <c r="H64" s="14">
        <f>(G64/F64)*100</f>
        <v>16.588605</v>
      </c>
    </row>
    <row r="65" spans="1:8" ht="12.75">
      <c r="A65" s="7" t="s">
        <v>5</v>
      </c>
      <c r="B65" s="7" t="s">
        <v>5</v>
      </c>
      <c r="C65" s="8" t="s">
        <v>72</v>
      </c>
      <c r="D65" s="8"/>
      <c r="E65" s="8"/>
      <c r="F65" s="6">
        <v>0</v>
      </c>
      <c r="G65" s="11">
        <v>0</v>
      </c>
      <c r="H65" s="14"/>
    </row>
    <row r="66" spans="1:8" ht="12.75">
      <c r="A66" s="15" t="s">
        <v>5</v>
      </c>
      <c r="B66" s="15" t="s">
        <v>5</v>
      </c>
      <c r="C66" s="16" t="s">
        <v>73</v>
      </c>
      <c r="D66" s="16"/>
      <c r="E66" s="16"/>
      <c r="F66" s="17">
        <v>1143746</v>
      </c>
      <c r="G66" s="18">
        <v>248651.3</v>
      </c>
      <c r="H66" s="19">
        <f>(G66/F66)*100</f>
        <v>21.74008040246698</v>
      </c>
    </row>
    <row r="67" spans="1:8" ht="12.75">
      <c r="A67" s="7" t="s">
        <v>5</v>
      </c>
      <c r="B67" s="8" t="s">
        <v>74</v>
      </c>
      <c r="C67" s="8"/>
      <c r="D67" s="8"/>
      <c r="E67" s="8"/>
      <c r="F67" s="6">
        <v>0</v>
      </c>
      <c r="G67" s="11">
        <v>0</v>
      </c>
      <c r="H67" s="14"/>
    </row>
    <row r="68" spans="1:8" ht="12.75">
      <c r="A68" s="7" t="s">
        <v>5</v>
      </c>
      <c r="B68" s="7" t="s">
        <v>75</v>
      </c>
      <c r="C68" s="8" t="s">
        <v>76</v>
      </c>
      <c r="D68" s="8"/>
      <c r="E68" s="8"/>
      <c r="F68" s="6">
        <v>0</v>
      </c>
      <c r="G68" s="11">
        <v>0</v>
      </c>
      <c r="H68" s="14"/>
    </row>
    <row r="69" spans="1:8" ht="12.75">
      <c r="A69" s="7" t="s">
        <v>5</v>
      </c>
      <c r="B69" s="7" t="s">
        <v>5</v>
      </c>
      <c r="C69" s="8" t="s">
        <v>77</v>
      </c>
      <c r="D69" s="8"/>
      <c r="E69" s="8"/>
      <c r="F69" s="6">
        <v>6000</v>
      </c>
      <c r="G69" s="11">
        <v>2000</v>
      </c>
      <c r="H69" s="14">
        <f>(G69/F69)*100</f>
        <v>33.33333333333333</v>
      </c>
    </row>
    <row r="70" spans="1:8" ht="12.75">
      <c r="A70" s="7" t="s">
        <v>5</v>
      </c>
      <c r="B70" s="7" t="s">
        <v>5</v>
      </c>
      <c r="C70" s="8" t="s">
        <v>78</v>
      </c>
      <c r="D70" s="8"/>
      <c r="E70" s="8"/>
      <c r="F70" s="6">
        <v>0</v>
      </c>
      <c r="G70" s="11">
        <v>0</v>
      </c>
      <c r="H70" s="14"/>
    </row>
    <row r="71" spans="1:8" ht="12.75">
      <c r="A71" s="15" t="s">
        <v>5</v>
      </c>
      <c r="B71" s="15" t="s">
        <v>5</v>
      </c>
      <c r="C71" s="16" t="s">
        <v>79</v>
      </c>
      <c r="D71" s="16"/>
      <c r="E71" s="16"/>
      <c r="F71" s="17">
        <v>6000</v>
      </c>
      <c r="G71" s="18">
        <v>2000</v>
      </c>
      <c r="H71" s="19">
        <f>(G71/F71)*100</f>
        <v>33.33333333333333</v>
      </c>
    </row>
    <row r="72" spans="1:8" ht="12.75">
      <c r="A72" s="7" t="s">
        <v>5</v>
      </c>
      <c r="B72" s="7" t="s">
        <v>80</v>
      </c>
      <c r="C72" s="8" t="s">
        <v>81</v>
      </c>
      <c r="D72" s="8"/>
      <c r="E72" s="8"/>
      <c r="F72" s="6">
        <v>0</v>
      </c>
      <c r="G72" s="11">
        <v>0</v>
      </c>
      <c r="H72" s="14"/>
    </row>
    <row r="73" spans="1:8" ht="12.75">
      <c r="A73" s="7" t="s">
        <v>5</v>
      </c>
      <c r="B73" s="7" t="s">
        <v>5</v>
      </c>
      <c r="C73" s="8" t="s">
        <v>82</v>
      </c>
      <c r="D73" s="8"/>
      <c r="E73" s="8"/>
      <c r="F73" s="6">
        <v>1400</v>
      </c>
      <c r="G73" s="11">
        <v>1382.8</v>
      </c>
      <c r="H73" s="14">
        <f>(G73/F73)*100</f>
        <v>98.77142857142857</v>
      </c>
    </row>
    <row r="74" spans="1:8" ht="12.75">
      <c r="A74" s="7" t="s">
        <v>5</v>
      </c>
      <c r="B74" s="7" t="s">
        <v>5</v>
      </c>
      <c r="C74" s="8" t="s">
        <v>83</v>
      </c>
      <c r="D74" s="8"/>
      <c r="E74" s="8"/>
      <c r="F74" s="6">
        <v>0</v>
      </c>
      <c r="G74" s="11">
        <v>0</v>
      </c>
      <c r="H74" s="14"/>
    </row>
    <row r="75" spans="1:8" ht="12.75">
      <c r="A75" s="7" t="s">
        <v>5</v>
      </c>
      <c r="B75" s="7" t="s">
        <v>5</v>
      </c>
      <c r="C75" s="8" t="s">
        <v>84</v>
      </c>
      <c r="D75" s="8"/>
      <c r="E75" s="8"/>
      <c r="F75" s="6">
        <v>0</v>
      </c>
      <c r="G75" s="11">
        <v>0</v>
      </c>
      <c r="H75" s="14"/>
    </row>
    <row r="76" spans="1:8" ht="12.75">
      <c r="A76" s="7" t="s">
        <v>5</v>
      </c>
      <c r="B76" s="7" t="s">
        <v>5</v>
      </c>
      <c r="C76" s="8" t="s">
        <v>85</v>
      </c>
      <c r="D76" s="8"/>
      <c r="E76" s="8"/>
      <c r="F76" s="6">
        <v>0</v>
      </c>
      <c r="G76" s="11">
        <v>0</v>
      </c>
      <c r="H76" s="14"/>
    </row>
    <row r="77" spans="1:8" ht="12.75">
      <c r="A77" s="7" t="s">
        <v>5</v>
      </c>
      <c r="B77" s="7" t="s">
        <v>5</v>
      </c>
      <c r="C77" s="8" t="s">
        <v>86</v>
      </c>
      <c r="D77" s="8"/>
      <c r="E77" s="8"/>
      <c r="F77" s="6">
        <v>336881</v>
      </c>
      <c r="G77" s="11">
        <v>120046.18</v>
      </c>
      <c r="H77" s="14">
        <f>(G77/F77)*100</f>
        <v>35.63459500535797</v>
      </c>
    </row>
    <row r="78" spans="1:8" ht="12.75">
      <c r="A78" s="7" t="s">
        <v>5</v>
      </c>
      <c r="B78" s="7" t="s">
        <v>5</v>
      </c>
      <c r="C78" s="8" t="s">
        <v>87</v>
      </c>
      <c r="D78" s="8"/>
      <c r="E78" s="8"/>
      <c r="F78" s="6">
        <v>883656</v>
      </c>
      <c r="G78" s="11">
        <v>78343.61</v>
      </c>
      <c r="H78" s="14">
        <f>(G78/F78)*100</f>
        <v>8.865849380301837</v>
      </c>
    </row>
    <row r="79" spans="1:8" ht="12.75">
      <c r="A79" s="7" t="s">
        <v>5</v>
      </c>
      <c r="B79" s="7" t="s">
        <v>5</v>
      </c>
      <c r="C79" s="8" t="s">
        <v>88</v>
      </c>
      <c r="D79" s="8"/>
      <c r="E79" s="8"/>
      <c r="F79" s="6">
        <v>303009</v>
      </c>
      <c r="G79" s="11">
        <v>2640.3</v>
      </c>
      <c r="H79" s="14">
        <f>(G79/F79)*100</f>
        <v>0.8713602566260409</v>
      </c>
    </row>
    <row r="80" spans="1:8" ht="12.75">
      <c r="A80" s="7" t="s">
        <v>5</v>
      </c>
      <c r="B80" s="7" t="s">
        <v>5</v>
      </c>
      <c r="C80" s="8" t="s">
        <v>89</v>
      </c>
      <c r="D80" s="8"/>
      <c r="E80" s="8"/>
      <c r="F80" s="6">
        <v>740768</v>
      </c>
      <c r="G80" s="11">
        <v>-435.46</v>
      </c>
      <c r="H80" s="14">
        <f>(G80/F80)*100</f>
        <v>-0.058784936714328904</v>
      </c>
    </row>
    <row r="81" spans="1:8" ht="12.75">
      <c r="A81" s="7" t="s">
        <v>5</v>
      </c>
      <c r="B81" s="7" t="s">
        <v>5</v>
      </c>
      <c r="C81" s="8" t="s">
        <v>90</v>
      </c>
      <c r="D81" s="8"/>
      <c r="E81" s="8"/>
      <c r="F81" s="6">
        <v>0</v>
      </c>
      <c r="G81" s="11">
        <v>0</v>
      </c>
      <c r="H81" s="14"/>
    </row>
    <row r="82" spans="1:8" ht="12.75">
      <c r="A82" s="7" t="s">
        <v>5</v>
      </c>
      <c r="B82" s="7" t="s">
        <v>5</v>
      </c>
      <c r="C82" s="8" t="s">
        <v>91</v>
      </c>
      <c r="D82" s="8"/>
      <c r="E82" s="8"/>
      <c r="F82" s="6">
        <v>0</v>
      </c>
      <c r="G82" s="11">
        <v>0</v>
      </c>
      <c r="H82" s="14"/>
    </row>
    <row r="83" spans="1:8" ht="12.75">
      <c r="A83" s="7" t="s">
        <v>5</v>
      </c>
      <c r="B83" s="7" t="s">
        <v>5</v>
      </c>
      <c r="C83" s="8" t="s">
        <v>92</v>
      </c>
      <c r="D83" s="8"/>
      <c r="E83" s="8"/>
      <c r="F83" s="6">
        <v>2500</v>
      </c>
      <c r="G83" s="11">
        <v>401.4</v>
      </c>
      <c r="H83" s="14">
        <f>(G83/F83)*100</f>
        <v>16.055999999999997</v>
      </c>
    </row>
    <row r="84" spans="1:8" ht="12.75">
      <c r="A84" s="7" t="s">
        <v>5</v>
      </c>
      <c r="B84" s="7" t="s">
        <v>5</v>
      </c>
      <c r="C84" s="8" t="s">
        <v>93</v>
      </c>
      <c r="D84" s="8"/>
      <c r="E84" s="8"/>
      <c r="F84" s="6">
        <v>5000</v>
      </c>
      <c r="G84" s="11">
        <v>5000</v>
      </c>
      <c r="H84" s="14">
        <f>(G84/F84)*100</f>
        <v>100</v>
      </c>
    </row>
    <row r="85" spans="1:8" ht="12.75">
      <c r="A85" s="7" t="s">
        <v>5</v>
      </c>
      <c r="B85" s="7" t="s">
        <v>5</v>
      </c>
      <c r="C85" s="8" t="s">
        <v>94</v>
      </c>
      <c r="D85" s="8"/>
      <c r="E85" s="8"/>
      <c r="F85" s="6">
        <v>202532</v>
      </c>
      <c r="G85" s="11">
        <v>2405.64</v>
      </c>
      <c r="H85" s="14">
        <f>(G85/F85)*100</f>
        <v>1.187782671380325</v>
      </c>
    </row>
    <row r="86" spans="1:8" ht="12.75">
      <c r="A86" s="7" t="s">
        <v>5</v>
      </c>
      <c r="B86" s="7" t="s">
        <v>5</v>
      </c>
      <c r="C86" s="8" t="s">
        <v>95</v>
      </c>
      <c r="D86" s="8"/>
      <c r="E86" s="8"/>
      <c r="F86" s="6">
        <v>44689</v>
      </c>
      <c r="G86" s="11">
        <v>13689.82</v>
      </c>
      <c r="H86" s="14">
        <f>(G86/F86)*100</f>
        <v>30.633533979279015</v>
      </c>
    </row>
    <row r="87" spans="1:8" ht="12.75">
      <c r="A87" s="7" t="s">
        <v>5</v>
      </c>
      <c r="B87" s="7" t="s">
        <v>5</v>
      </c>
      <c r="C87" s="8" t="s">
        <v>96</v>
      </c>
      <c r="D87" s="8"/>
      <c r="E87" s="8"/>
      <c r="F87" s="6">
        <v>0</v>
      </c>
      <c r="G87" s="11">
        <v>0</v>
      </c>
      <c r="H87" s="14"/>
    </row>
    <row r="88" spans="1:8" ht="12.75">
      <c r="A88" s="15" t="s">
        <v>5</v>
      </c>
      <c r="B88" s="15" t="s">
        <v>5</v>
      </c>
      <c r="C88" s="16" t="s">
        <v>97</v>
      </c>
      <c r="D88" s="16"/>
      <c r="E88" s="16"/>
      <c r="F88" s="17">
        <v>2520435</v>
      </c>
      <c r="G88" s="18">
        <v>223474.29</v>
      </c>
      <c r="H88" s="19">
        <f>(G88/F88)*100</f>
        <v>8.866496854709604</v>
      </c>
    </row>
    <row r="89" spans="1:8" ht="12.75">
      <c r="A89" s="7" t="s">
        <v>5</v>
      </c>
      <c r="B89" s="7" t="s">
        <v>98</v>
      </c>
      <c r="C89" s="8" t="s">
        <v>99</v>
      </c>
      <c r="D89" s="8"/>
      <c r="E89" s="8"/>
      <c r="F89" s="6">
        <v>31511</v>
      </c>
      <c r="G89" s="11">
        <v>6822.16</v>
      </c>
      <c r="H89" s="14">
        <f>(G89/F89)*100</f>
        <v>21.650090444606647</v>
      </c>
    </row>
    <row r="90" spans="1:8" ht="12.75">
      <c r="A90" s="7" t="s">
        <v>5</v>
      </c>
      <c r="B90" s="7" t="s">
        <v>5</v>
      </c>
      <c r="C90" s="8" t="s">
        <v>100</v>
      </c>
      <c r="D90" s="8"/>
      <c r="E90" s="8"/>
      <c r="F90" s="6">
        <v>166927</v>
      </c>
      <c r="G90" s="11">
        <v>20168.99</v>
      </c>
      <c r="H90" s="14">
        <f>(G90/F90)*100</f>
        <v>12.082521102038617</v>
      </c>
    </row>
    <row r="91" spans="1:8" ht="12.75">
      <c r="A91" s="7" t="s">
        <v>5</v>
      </c>
      <c r="B91" s="7" t="s">
        <v>5</v>
      </c>
      <c r="C91" s="8" t="s">
        <v>101</v>
      </c>
      <c r="D91" s="8"/>
      <c r="E91" s="8"/>
      <c r="F91" s="6">
        <v>0</v>
      </c>
      <c r="G91" s="11">
        <v>0</v>
      </c>
      <c r="H91" s="14"/>
    </row>
    <row r="92" spans="1:8" ht="12.75">
      <c r="A92" s="7" t="s">
        <v>5</v>
      </c>
      <c r="B92" s="7" t="s">
        <v>5</v>
      </c>
      <c r="C92" s="8" t="s">
        <v>102</v>
      </c>
      <c r="D92" s="8"/>
      <c r="E92" s="8"/>
      <c r="F92" s="6">
        <v>0</v>
      </c>
      <c r="G92" s="11">
        <v>0</v>
      </c>
      <c r="H92" s="14"/>
    </row>
    <row r="93" spans="1:8" ht="12.75">
      <c r="A93" s="7" t="s">
        <v>5</v>
      </c>
      <c r="B93" s="7" t="s">
        <v>5</v>
      </c>
      <c r="C93" s="8" t="s">
        <v>103</v>
      </c>
      <c r="D93" s="8"/>
      <c r="E93" s="8"/>
      <c r="F93" s="6">
        <v>0</v>
      </c>
      <c r="G93" s="11">
        <v>0</v>
      </c>
      <c r="H93" s="14"/>
    </row>
    <row r="94" spans="1:8" ht="12.75">
      <c r="A94" s="7" t="s">
        <v>5</v>
      </c>
      <c r="B94" s="7" t="s">
        <v>5</v>
      </c>
      <c r="C94" s="8" t="s">
        <v>104</v>
      </c>
      <c r="D94" s="8"/>
      <c r="E94" s="8"/>
      <c r="F94" s="6">
        <v>12100</v>
      </c>
      <c r="G94" s="11">
        <v>2775.7</v>
      </c>
      <c r="H94" s="14">
        <f>(G94/F94)*100</f>
        <v>22.9396694214876</v>
      </c>
    </row>
    <row r="95" spans="1:8" ht="12.75">
      <c r="A95" s="15" t="s">
        <v>5</v>
      </c>
      <c r="B95" s="15" t="s">
        <v>5</v>
      </c>
      <c r="C95" s="16" t="s">
        <v>105</v>
      </c>
      <c r="D95" s="16"/>
      <c r="E95" s="16"/>
      <c r="F95" s="17">
        <v>210538</v>
      </c>
      <c r="G95" s="18">
        <v>29766.85</v>
      </c>
      <c r="H95" s="19">
        <f>(G95/F95)*100</f>
        <v>14.138469064966893</v>
      </c>
    </row>
    <row r="96" spans="1:8" ht="25.5">
      <c r="A96" s="7" t="s">
        <v>5</v>
      </c>
      <c r="B96" s="13" t="s">
        <v>106</v>
      </c>
      <c r="C96" s="8" t="s">
        <v>107</v>
      </c>
      <c r="D96" s="8"/>
      <c r="E96" s="8"/>
      <c r="F96" s="6">
        <v>0</v>
      </c>
      <c r="G96" s="11">
        <v>0</v>
      </c>
      <c r="H96" s="14"/>
    </row>
    <row r="97" spans="1:8" ht="12.75">
      <c r="A97" s="7" t="s">
        <v>5</v>
      </c>
      <c r="B97" s="7" t="s">
        <v>5</v>
      </c>
      <c r="C97" s="8" t="s">
        <v>108</v>
      </c>
      <c r="D97" s="8"/>
      <c r="E97" s="8"/>
      <c r="F97" s="6">
        <v>0</v>
      </c>
      <c r="G97" s="11">
        <v>0</v>
      </c>
      <c r="H97" s="14"/>
    </row>
    <row r="98" spans="1:8" ht="12.75">
      <c r="A98" s="7" t="s">
        <v>5</v>
      </c>
      <c r="B98" s="7" t="s">
        <v>5</v>
      </c>
      <c r="C98" s="8" t="s">
        <v>109</v>
      </c>
      <c r="D98" s="8"/>
      <c r="E98" s="8"/>
      <c r="F98" s="6">
        <v>291203</v>
      </c>
      <c r="G98" s="11">
        <v>34887.53</v>
      </c>
      <c r="H98" s="14">
        <f>(G98/F98)*100</f>
        <v>11.980484404350229</v>
      </c>
    </row>
    <row r="99" spans="1:8" ht="12.75">
      <c r="A99" s="7" t="s">
        <v>5</v>
      </c>
      <c r="B99" s="7" t="s">
        <v>5</v>
      </c>
      <c r="C99" s="8" t="s">
        <v>110</v>
      </c>
      <c r="D99" s="8"/>
      <c r="E99" s="8"/>
      <c r="F99" s="6">
        <v>71953</v>
      </c>
      <c r="G99" s="11">
        <v>12836.7</v>
      </c>
      <c r="H99" s="14">
        <f>(G99/F99)*100</f>
        <v>17.840395813934094</v>
      </c>
    </row>
    <row r="100" spans="1:8" ht="12.75">
      <c r="A100" s="7" t="s">
        <v>5</v>
      </c>
      <c r="B100" s="7" t="s">
        <v>5</v>
      </c>
      <c r="C100" s="8" t="s">
        <v>111</v>
      </c>
      <c r="D100" s="8"/>
      <c r="E100" s="8"/>
      <c r="F100" s="6">
        <v>0</v>
      </c>
      <c r="G100" s="11">
        <v>0</v>
      </c>
      <c r="H100" s="14"/>
    </row>
    <row r="101" spans="1:8" ht="12.75">
      <c r="A101" s="7" t="s">
        <v>5</v>
      </c>
      <c r="B101" s="7" t="s">
        <v>5</v>
      </c>
      <c r="C101" s="8" t="s">
        <v>112</v>
      </c>
      <c r="D101" s="8"/>
      <c r="E101" s="8"/>
      <c r="F101" s="6">
        <v>108936</v>
      </c>
      <c r="G101" s="11">
        <v>30933.44</v>
      </c>
      <c r="H101" s="14">
        <f>(G101/F101)*100</f>
        <v>28.395975618711905</v>
      </c>
    </row>
    <row r="102" spans="1:8" ht="12.75">
      <c r="A102" s="15" t="s">
        <v>5</v>
      </c>
      <c r="B102" s="15" t="s">
        <v>5</v>
      </c>
      <c r="C102" s="16" t="s">
        <v>113</v>
      </c>
      <c r="D102" s="16"/>
      <c r="E102" s="16"/>
      <c r="F102" s="17">
        <v>472092</v>
      </c>
      <c r="G102" s="18">
        <v>78657.67</v>
      </c>
      <c r="H102" s="19">
        <f>(G102/F102)*100</f>
        <v>16.661513010175984</v>
      </c>
    </row>
    <row r="103" spans="1:8" ht="12.75">
      <c r="A103" s="7" t="s">
        <v>5</v>
      </c>
      <c r="B103" s="7" t="s">
        <v>114</v>
      </c>
      <c r="C103" s="8" t="s">
        <v>115</v>
      </c>
      <c r="D103" s="8"/>
      <c r="E103" s="8"/>
      <c r="F103" s="6">
        <v>0</v>
      </c>
      <c r="G103" s="11">
        <v>0</v>
      </c>
      <c r="H103" s="14"/>
    </row>
    <row r="104" spans="1:8" ht="12.75">
      <c r="A104" s="7" t="s">
        <v>5</v>
      </c>
      <c r="B104" s="7" t="s">
        <v>5</v>
      </c>
      <c r="C104" s="8" t="s">
        <v>116</v>
      </c>
      <c r="D104" s="8"/>
      <c r="E104" s="8"/>
      <c r="F104" s="6">
        <v>0</v>
      </c>
      <c r="G104" s="11">
        <v>0</v>
      </c>
      <c r="H104" s="14"/>
    </row>
    <row r="105" spans="1:8" ht="12.75">
      <c r="A105" s="7" t="s">
        <v>5</v>
      </c>
      <c r="B105" s="7" t="s">
        <v>5</v>
      </c>
      <c r="C105" s="8" t="s">
        <v>117</v>
      </c>
      <c r="D105" s="8"/>
      <c r="E105" s="8"/>
      <c r="F105" s="6">
        <v>0</v>
      </c>
      <c r="G105" s="11">
        <v>0</v>
      </c>
      <c r="H105" s="14"/>
    </row>
    <row r="106" spans="1:8" ht="12.75">
      <c r="A106" s="7" t="s">
        <v>5</v>
      </c>
      <c r="B106" s="7" t="s">
        <v>5</v>
      </c>
      <c r="C106" s="8" t="s">
        <v>118</v>
      </c>
      <c r="D106" s="8"/>
      <c r="E106" s="8"/>
      <c r="F106" s="6">
        <v>4700</v>
      </c>
      <c r="G106" s="11">
        <v>540.18</v>
      </c>
      <c r="H106" s="14">
        <f>(G106/F106)*100</f>
        <v>11.4931914893617</v>
      </c>
    </row>
    <row r="107" spans="1:8" ht="12.75">
      <c r="A107" s="7" t="s">
        <v>5</v>
      </c>
      <c r="B107" s="7" t="s">
        <v>5</v>
      </c>
      <c r="C107" s="8" t="s">
        <v>119</v>
      </c>
      <c r="D107" s="8"/>
      <c r="E107" s="8"/>
      <c r="F107" s="6">
        <v>0</v>
      </c>
      <c r="G107" s="11">
        <v>0</v>
      </c>
      <c r="H107" s="14"/>
    </row>
    <row r="108" spans="1:8" ht="12.75">
      <c r="A108" s="7" t="s">
        <v>5</v>
      </c>
      <c r="B108" s="7" t="s">
        <v>5</v>
      </c>
      <c r="C108" s="8" t="s">
        <v>120</v>
      </c>
      <c r="D108" s="8"/>
      <c r="E108" s="8"/>
      <c r="F108" s="6">
        <v>0</v>
      </c>
      <c r="G108" s="11">
        <v>0</v>
      </c>
      <c r="H108" s="14"/>
    </row>
    <row r="109" spans="1:8" ht="12.75">
      <c r="A109" s="15" t="s">
        <v>5</v>
      </c>
      <c r="B109" s="15" t="s">
        <v>5</v>
      </c>
      <c r="C109" s="16" t="s">
        <v>121</v>
      </c>
      <c r="D109" s="16"/>
      <c r="E109" s="16"/>
      <c r="F109" s="17">
        <v>4700</v>
      </c>
      <c r="G109" s="18">
        <v>540.18</v>
      </c>
      <c r="H109" s="19">
        <f aca="true" t="shared" si="3" ref="H109:H116">(G109/F109)*100</f>
        <v>11.4931914893617</v>
      </c>
    </row>
    <row r="110" spans="1:8" ht="12.75">
      <c r="A110" s="7" t="s">
        <v>5</v>
      </c>
      <c r="B110" s="7" t="s">
        <v>122</v>
      </c>
      <c r="C110" s="8" t="s">
        <v>123</v>
      </c>
      <c r="D110" s="8"/>
      <c r="E110" s="8"/>
      <c r="F110" s="6">
        <v>1401719.5</v>
      </c>
      <c r="G110" s="11">
        <v>30387.87</v>
      </c>
      <c r="H110" s="14">
        <f t="shared" si="3"/>
        <v>2.1678994977240453</v>
      </c>
    </row>
    <row r="111" spans="1:8" ht="12.75">
      <c r="A111" s="7" t="s">
        <v>5</v>
      </c>
      <c r="B111" s="7" t="s">
        <v>5</v>
      </c>
      <c r="C111" s="8" t="s">
        <v>124</v>
      </c>
      <c r="D111" s="8"/>
      <c r="E111" s="8"/>
      <c r="F111" s="6">
        <v>216617</v>
      </c>
      <c r="G111" s="11">
        <v>12220.58</v>
      </c>
      <c r="H111" s="14">
        <f t="shared" si="3"/>
        <v>5.641560911655133</v>
      </c>
    </row>
    <row r="112" spans="1:8" ht="12.75">
      <c r="A112" s="7" t="s">
        <v>5</v>
      </c>
      <c r="B112" s="7" t="s">
        <v>5</v>
      </c>
      <c r="C112" s="8" t="s">
        <v>125</v>
      </c>
      <c r="D112" s="8"/>
      <c r="E112" s="8"/>
      <c r="F112" s="6">
        <v>66370</v>
      </c>
      <c r="G112" s="11">
        <v>17694.52</v>
      </c>
      <c r="H112" s="14">
        <f t="shared" si="3"/>
        <v>26.660418863944553</v>
      </c>
    </row>
    <row r="113" spans="1:8" ht="12.75">
      <c r="A113" s="7" t="s">
        <v>5</v>
      </c>
      <c r="B113" s="7" t="s">
        <v>5</v>
      </c>
      <c r="C113" s="8" t="s">
        <v>126</v>
      </c>
      <c r="D113" s="8"/>
      <c r="E113" s="8"/>
      <c r="F113" s="6">
        <v>10400</v>
      </c>
      <c r="G113" s="11">
        <v>1706.56</v>
      </c>
      <c r="H113" s="14">
        <f t="shared" si="3"/>
        <v>16.409230769230767</v>
      </c>
    </row>
    <row r="114" spans="1:8" ht="12.75">
      <c r="A114" s="7" t="s">
        <v>5</v>
      </c>
      <c r="B114" s="7" t="s">
        <v>5</v>
      </c>
      <c r="C114" s="8" t="s">
        <v>127</v>
      </c>
      <c r="D114" s="8"/>
      <c r="E114" s="8"/>
      <c r="F114" s="6">
        <v>158775.63</v>
      </c>
      <c r="G114" s="11">
        <v>37200.34</v>
      </c>
      <c r="H114" s="14">
        <f t="shared" si="3"/>
        <v>23.429502373884453</v>
      </c>
    </row>
    <row r="115" spans="1:8" ht="12.75">
      <c r="A115" s="7" t="s">
        <v>5</v>
      </c>
      <c r="B115" s="7" t="s">
        <v>5</v>
      </c>
      <c r="C115" s="8" t="s">
        <v>128</v>
      </c>
      <c r="D115" s="8"/>
      <c r="E115" s="8"/>
      <c r="F115" s="6">
        <v>474189.78</v>
      </c>
      <c r="G115" s="11">
        <v>100445.5</v>
      </c>
      <c r="H115" s="14">
        <f t="shared" si="3"/>
        <v>21.182552690190835</v>
      </c>
    </row>
    <row r="116" spans="1:8" ht="12.75">
      <c r="A116" s="7" t="s">
        <v>5</v>
      </c>
      <c r="B116" s="7" t="s">
        <v>5</v>
      </c>
      <c r="C116" s="8" t="s">
        <v>129</v>
      </c>
      <c r="D116" s="8"/>
      <c r="E116" s="8"/>
      <c r="F116" s="6">
        <v>25449</v>
      </c>
      <c r="G116" s="11">
        <v>3827.81</v>
      </c>
      <c r="H116" s="14">
        <f t="shared" si="3"/>
        <v>15.04110181146607</v>
      </c>
    </row>
    <row r="117" spans="1:8" ht="12.75">
      <c r="A117" s="7" t="s">
        <v>5</v>
      </c>
      <c r="B117" s="7" t="s">
        <v>5</v>
      </c>
      <c r="C117" s="8" t="s">
        <v>130</v>
      </c>
      <c r="D117" s="8"/>
      <c r="E117" s="8"/>
      <c r="F117" s="6">
        <v>16000</v>
      </c>
      <c r="G117" s="11">
        <v>4448.7</v>
      </c>
      <c r="H117" s="14">
        <f aca="true" t="shared" si="4" ref="H117:H124">(G117/F117)*100</f>
        <v>27.804374999999997</v>
      </c>
    </row>
    <row r="118" spans="1:8" ht="12.75">
      <c r="A118" s="7" t="s">
        <v>5</v>
      </c>
      <c r="B118" s="7" t="s">
        <v>5</v>
      </c>
      <c r="C118" s="8" t="s">
        <v>131</v>
      </c>
      <c r="D118" s="8"/>
      <c r="E118" s="8"/>
      <c r="F118" s="6">
        <v>3000</v>
      </c>
      <c r="G118" s="11">
        <v>609.98</v>
      </c>
      <c r="H118" s="14">
        <f t="shared" si="4"/>
        <v>20.332666666666668</v>
      </c>
    </row>
    <row r="119" spans="1:8" ht="12.75">
      <c r="A119" s="7" t="s">
        <v>5</v>
      </c>
      <c r="B119" s="7" t="s">
        <v>5</v>
      </c>
      <c r="C119" s="8" t="s">
        <v>132</v>
      </c>
      <c r="D119" s="8"/>
      <c r="E119" s="8"/>
      <c r="F119" s="6">
        <v>0</v>
      </c>
      <c r="G119" s="11">
        <v>0</v>
      </c>
      <c r="H119" s="14"/>
    </row>
    <row r="120" spans="1:8" ht="12.75">
      <c r="A120" s="7" t="s">
        <v>5</v>
      </c>
      <c r="B120" s="7" t="s">
        <v>5</v>
      </c>
      <c r="C120" s="8" t="s">
        <v>133</v>
      </c>
      <c r="D120" s="8"/>
      <c r="E120" s="8"/>
      <c r="F120" s="6">
        <v>130251.7</v>
      </c>
      <c r="G120" s="11">
        <v>33432.74</v>
      </c>
      <c r="H120" s="14">
        <f t="shared" si="4"/>
        <v>25.66779550669972</v>
      </c>
    </row>
    <row r="121" spans="1:8" ht="12.75">
      <c r="A121" s="15" t="s">
        <v>5</v>
      </c>
      <c r="B121" s="15" t="s">
        <v>5</v>
      </c>
      <c r="C121" s="16" t="s">
        <v>134</v>
      </c>
      <c r="D121" s="16"/>
      <c r="E121" s="16"/>
      <c r="F121" s="17">
        <v>2502772.61</v>
      </c>
      <c r="G121" s="18">
        <v>241974.6</v>
      </c>
      <c r="H121" s="19">
        <f t="shared" si="4"/>
        <v>9.668261472623357</v>
      </c>
    </row>
    <row r="122" spans="1:8" ht="12.75">
      <c r="A122" s="7" t="s">
        <v>5</v>
      </c>
      <c r="B122" s="7" t="s">
        <v>135</v>
      </c>
      <c r="C122" s="8" t="s">
        <v>136</v>
      </c>
      <c r="D122" s="8"/>
      <c r="E122" s="8"/>
      <c r="F122" s="6">
        <v>1260547.92</v>
      </c>
      <c r="G122" s="11">
        <v>307504.41</v>
      </c>
      <c r="H122" s="14">
        <f t="shared" si="4"/>
        <v>24.39450378054648</v>
      </c>
    </row>
    <row r="123" spans="1:8" ht="12.75">
      <c r="A123" s="7" t="s">
        <v>5</v>
      </c>
      <c r="B123" s="7" t="s">
        <v>5</v>
      </c>
      <c r="C123" s="8" t="s">
        <v>137</v>
      </c>
      <c r="D123" s="8"/>
      <c r="E123" s="8"/>
      <c r="F123" s="6">
        <v>2933703.19</v>
      </c>
      <c r="G123" s="11">
        <v>699244.9</v>
      </c>
      <c r="H123" s="14">
        <f t="shared" si="4"/>
        <v>23.834889036610416</v>
      </c>
    </row>
    <row r="124" spans="1:8" ht="12.75">
      <c r="A124" s="7" t="s">
        <v>5</v>
      </c>
      <c r="B124" s="7" t="s">
        <v>5</v>
      </c>
      <c r="C124" s="8" t="s">
        <v>138</v>
      </c>
      <c r="D124" s="8"/>
      <c r="E124" s="8"/>
      <c r="F124" s="6">
        <v>300886.23</v>
      </c>
      <c r="G124" s="11">
        <v>70690.7</v>
      </c>
      <c r="H124" s="14">
        <f t="shared" si="4"/>
        <v>23.494162561045083</v>
      </c>
    </row>
    <row r="125" spans="1:8" ht="12.75">
      <c r="A125" s="7" t="s">
        <v>5</v>
      </c>
      <c r="B125" s="7" t="s">
        <v>5</v>
      </c>
      <c r="C125" s="8" t="s">
        <v>139</v>
      </c>
      <c r="D125" s="8"/>
      <c r="E125" s="8"/>
      <c r="F125" s="6">
        <v>353900.26</v>
      </c>
      <c r="G125" s="11">
        <v>96014.6</v>
      </c>
      <c r="H125" s="14">
        <f>(G125/F125)*100</f>
        <v>27.130412393593605</v>
      </c>
    </row>
    <row r="126" spans="1:8" ht="12.75">
      <c r="A126" s="7" t="s">
        <v>5</v>
      </c>
      <c r="B126" s="7" t="s">
        <v>5</v>
      </c>
      <c r="C126" s="8" t="s">
        <v>140</v>
      </c>
      <c r="D126" s="8"/>
      <c r="E126" s="8"/>
      <c r="F126" s="6">
        <v>132540</v>
      </c>
      <c r="G126" s="11">
        <v>58942.64</v>
      </c>
      <c r="H126" s="14">
        <f>(G126/F126)*100</f>
        <v>44.47158593632111</v>
      </c>
    </row>
    <row r="127" spans="1:8" ht="12.75">
      <c r="A127" s="7" t="s">
        <v>5</v>
      </c>
      <c r="B127" s="7" t="s">
        <v>5</v>
      </c>
      <c r="C127" s="8" t="s">
        <v>141</v>
      </c>
      <c r="D127" s="8"/>
      <c r="E127" s="8"/>
      <c r="F127" s="6">
        <v>88339</v>
      </c>
      <c r="G127" s="11">
        <v>36979.84</v>
      </c>
      <c r="H127" s="14">
        <f>(G127/F127)*100</f>
        <v>41.86128437043661</v>
      </c>
    </row>
    <row r="128" spans="1:8" ht="12.75">
      <c r="A128" s="7" t="s">
        <v>5</v>
      </c>
      <c r="B128" s="7" t="s">
        <v>5</v>
      </c>
      <c r="C128" s="8" t="s">
        <v>142</v>
      </c>
      <c r="D128" s="8"/>
      <c r="E128" s="8"/>
      <c r="F128" s="6">
        <v>6186</v>
      </c>
      <c r="G128" s="11">
        <v>2067</v>
      </c>
      <c r="H128" s="14">
        <f>(G128/F128)*100</f>
        <v>33.41416100872939</v>
      </c>
    </row>
    <row r="129" spans="1:8" ht="12.75">
      <c r="A129" s="7" t="s">
        <v>5</v>
      </c>
      <c r="B129" s="7" t="s">
        <v>5</v>
      </c>
      <c r="C129" s="8" t="s">
        <v>143</v>
      </c>
      <c r="D129" s="8"/>
      <c r="E129" s="8"/>
      <c r="F129" s="6">
        <v>0</v>
      </c>
      <c r="G129" s="11">
        <v>1030.39</v>
      </c>
      <c r="H129" s="14"/>
    </row>
    <row r="130" spans="1:8" ht="12.75">
      <c r="A130" s="7" t="s">
        <v>5</v>
      </c>
      <c r="B130" s="7" t="s">
        <v>5</v>
      </c>
      <c r="C130" s="8" t="s">
        <v>144</v>
      </c>
      <c r="D130" s="8"/>
      <c r="E130" s="8"/>
      <c r="F130" s="6">
        <v>15000</v>
      </c>
      <c r="G130" s="11">
        <v>1.82</v>
      </c>
      <c r="H130" s="14"/>
    </row>
    <row r="131" spans="1:8" ht="12.75">
      <c r="A131" s="15" t="s">
        <v>5</v>
      </c>
      <c r="B131" s="15" t="s">
        <v>5</v>
      </c>
      <c r="C131" s="16" t="s">
        <v>145</v>
      </c>
      <c r="D131" s="16"/>
      <c r="E131" s="16"/>
      <c r="F131" s="17">
        <v>5091102.6</v>
      </c>
      <c r="G131" s="18">
        <v>1272476.3</v>
      </c>
      <c r="H131" s="19">
        <f aca="true" t="shared" si="5" ref="H131:H136">(G131/F131)*100</f>
        <v>24.994120134212185</v>
      </c>
    </row>
    <row r="132" spans="1:8" ht="12.75">
      <c r="A132" s="7" t="s">
        <v>5</v>
      </c>
      <c r="B132" s="7" t="s">
        <v>146</v>
      </c>
      <c r="C132" s="8" t="s">
        <v>147</v>
      </c>
      <c r="D132" s="8"/>
      <c r="E132" s="8"/>
      <c r="F132" s="6">
        <v>2200</v>
      </c>
      <c r="G132" s="11">
        <v>337.96</v>
      </c>
      <c r="H132" s="14">
        <f t="shared" si="5"/>
        <v>15.361818181818181</v>
      </c>
    </row>
    <row r="133" spans="1:8" ht="12.75">
      <c r="A133" s="7" t="s">
        <v>5</v>
      </c>
      <c r="B133" s="7" t="s">
        <v>5</v>
      </c>
      <c r="C133" s="8" t="s">
        <v>148</v>
      </c>
      <c r="D133" s="8"/>
      <c r="E133" s="8"/>
      <c r="F133" s="6">
        <v>7500</v>
      </c>
      <c r="G133" s="11">
        <v>3878.37</v>
      </c>
      <c r="H133" s="14">
        <f t="shared" si="5"/>
        <v>51.711600000000004</v>
      </c>
    </row>
    <row r="134" spans="1:8" ht="12.75">
      <c r="A134" s="7" t="s">
        <v>5</v>
      </c>
      <c r="B134" s="7" t="s">
        <v>5</v>
      </c>
      <c r="C134" s="8" t="s">
        <v>149</v>
      </c>
      <c r="D134" s="8"/>
      <c r="E134" s="8"/>
      <c r="F134" s="6">
        <v>206371.06</v>
      </c>
      <c r="G134" s="11">
        <v>87370.07</v>
      </c>
      <c r="H134" s="14">
        <f t="shared" si="5"/>
        <v>42.3363963920135</v>
      </c>
    </row>
    <row r="135" spans="1:8" ht="12.75">
      <c r="A135" s="7" t="s">
        <v>5</v>
      </c>
      <c r="B135" s="7" t="s">
        <v>5</v>
      </c>
      <c r="C135" s="8" t="s">
        <v>150</v>
      </c>
      <c r="D135" s="8"/>
      <c r="E135" s="8"/>
      <c r="F135" s="6">
        <v>90000</v>
      </c>
      <c r="G135" s="11">
        <v>80521.19</v>
      </c>
      <c r="H135" s="14">
        <f t="shared" si="5"/>
        <v>89.4679888888889</v>
      </c>
    </row>
    <row r="136" spans="1:8" ht="12.75">
      <c r="A136" s="7" t="s">
        <v>5</v>
      </c>
      <c r="B136" s="7" t="s">
        <v>5</v>
      </c>
      <c r="C136" s="8" t="s">
        <v>151</v>
      </c>
      <c r="D136" s="8"/>
      <c r="E136" s="8"/>
      <c r="F136" s="6">
        <v>237022</v>
      </c>
      <c r="G136" s="11">
        <v>5787.73</v>
      </c>
      <c r="H136" s="14">
        <f t="shared" si="5"/>
        <v>2.441853498831332</v>
      </c>
    </row>
    <row r="137" spans="1:8" ht="12.75">
      <c r="A137" s="7" t="s">
        <v>5</v>
      </c>
      <c r="B137" s="7" t="s">
        <v>5</v>
      </c>
      <c r="C137" s="8" t="s">
        <v>152</v>
      </c>
      <c r="D137" s="8"/>
      <c r="E137" s="8"/>
      <c r="F137" s="6">
        <v>0</v>
      </c>
      <c r="G137" s="11">
        <v>0</v>
      </c>
      <c r="H137" s="14"/>
    </row>
    <row r="138" spans="1:8" ht="12.75">
      <c r="A138" s="7" t="s">
        <v>5</v>
      </c>
      <c r="B138" s="7" t="s">
        <v>5</v>
      </c>
      <c r="C138" s="8" t="s">
        <v>153</v>
      </c>
      <c r="D138" s="8"/>
      <c r="E138" s="8"/>
      <c r="F138" s="6">
        <v>40920</v>
      </c>
      <c r="G138" s="11">
        <v>7200</v>
      </c>
      <c r="H138" s="14">
        <f>(G138/F138)*100</f>
        <v>17.595307917888565</v>
      </c>
    </row>
    <row r="139" spans="1:8" ht="12.75">
      <c r="A139" s="7" t="s">
        <v>5</v>
      </c>
      <c r="B139" s="7" t="s">
        <v>5</v>
      </c>
      <c r="C139" s="8" t="s">
        <v>154</v>
      </c>
      <c r="D139" s="8"/>
      <c r="E139" s="8"/>
      <c r="F139" s="6">
        <v>143628.3</v>
      </c>
      <c r="G139" s="11">
        <v>32959.91</v>
      </c>
      <c r="H139" s="14">
        <f>(G139/F139)*100</f>
        <v>22.94806107152978</v>
      </c>
    </row>
    <row r="140" spans="1:8" ht="12.75">
      <c r="A140" s="7" t="s">
        <v>5</v>
      </c>
      <c r="B140" s="7" t="s">
        <v>5</v>
      </c>
      <c r="C140" s="8" t="s">
        <v>155</v>
      </c>
      <c r="D140" s="8"/>
      <c r="E140" s="8"/>
      <c r="F140" s="6">
        <v>200</v>
      </c>
      <c r="G140" s="11">
        <v>0</v>
      </c>
      <c r="H140" s="14"/>
    </row>
    <row r="141" spans="1:8" ht="12.75">
      <c r="A141" s="7" t="s">
        <v>5</v>
      </c>
      <c r="B141" s="7" t="s">
        <v>5</v>
      </c>
      <c r="C141" s="8" t="s">
        <v>156</v>
      </c>
      <c r="D141" s="8"/>
      <c r="E141" s="8"/>
      <c r="F141" s="6">
        <v>0</v>
      </c>
      <c r="G141" s="11">
        <v>851.39</v>
      </c>
      <c r="H141" s="14"/>
    </row>
    <row r="142" spans="1:8" ht="12.75">
      <c r="A142" s="7" t="s">
        <v>5</v>
      </c>
      <c r="B142" s="7" t="s">
        <v>5</v>
      </c>
      <c r="C142" s="8" t="s">
        <v>157</v>
      </c>
      <c r="D142" s="8"/>
      <c r="E142" s="8"/>
      <c r="F142" s="6">
        <v>0</v>
      </c>
      <c r="G142" s="11">
        <v>0</v>
      </c>
      <c r="H142" s="14"/>
    </row>
    <row r="143" spans="1:8" ht="12.75">
      <c r="A143" s="7" t="s">
        <v>5</v>
      </c>
      <c r="B143" s="7" t="s">
        <v>5</v>
      </c>
      <c r="C143" s="8" t="s">
        <v>158</v>
      </c>
      <c r="D143" s="8"/>
      <c r="E143" s="8"/>
      <c r="F143" s="6">
        <v>111702</v>
      </c>
      <c r="G143" s="11">
        <v>44888.68</v>
      </c>
      <c r="H143" s="14">
        <f>(G143/F143)*100</f>
        <v>40.18610230792645</v>
      </c>
    </row>
    <row r="144" spans="1:8" ht="12.75">
      <c r="A144" s="7" t="s">
        <v>5</v>
      </c>
      <c r="B144" s="7" t="s">
        <v>5</v>
      </c>
      <c r="C144" s="8" t="s">
        <v>159</v>
      </c>
      <c r="D144" s="8"/>
      <c r="E144" s="8"/>
      <c r="F144" s="6">
        <v>0</v>
      </c>
      <c r="G144" s="11">
        <v>0</v>
      </c>
      <c r="H144" s="14"/>
    </row>
    <row r="145" spans="1:8" ht="12.75">
      <c r="A145" s="7" t="s">
        <v>5</v>
      </c>
      <c r="B145" s="7" t="s">
        <v>5</v>
      </c>
      <c r="C145" s="8" t="s">
        <v>160</v>
      </c>
      <c r="D145" s="8"/>
      <c r="E145" s="8"/>
      <c r="F145" s="6">
        <v>0</v>
      </c>
      <c r="G145" s="11">
        <v>0</v>
      </c>
      <c r="H145" s="14"/>
    </row>
    <row r="146" spans="1:8" ht="12.75">
      <c r="A146" s="7" t="s">
        <v>5</v>
      </c>
      <c r="B146" s="7" t="s">
        <v>5</v>
      </c>
      <c r="C146" s="8" t="s">
        <v>161</v>
      </c>
      <c r="D146" s="8"/>
      <c r="E146" s="8"/>
      <c r="F146" s="6">
        <v>220622.34</v>
      </c>
      <c r="G146" s="11">
        <v>53184.34</v>
      </c>
      <c r="H146" s="14">
        <f>(G146/F146)*100</f>
        <v>24.10650707448756</v>
      </c>
    </row>
    <row r="147" spans="1:8" ht="12.75">
      <c r="A147" s="15" t="s">
        <v>5</v>
      </c>
      <c r="B147" s="15" t="s">
        <v>5</v>
      </c>
      <c r="C147" s="16" t="s">
        <v>162</v>
      </c>
      <c r="D147" s="16"/>
      <c r="E147" s="16"/>
      <c r="F147" s="17">
        <v>1060165.7</v>
      </c>
      <c r="G147" s="18">
        <v>316979.64</v>
      </c>
      <c r="H147" s="19">
        <f>(G147/F147)*100</f>
        <v>29.899065778113744</v>
      </c>
    </row>
    <row r="148" spans="1:8" ht="25.5" customHeight="1">
      <c r="A148" s="15" t="s">
        <v>5</v>
      </c>
      <c r="B148" s="24" t="s">
        <v>163</v>
      </c>
      <c r="C148" s="24"/>
      <c r="D148" s="24"/>
      <c r="E148" s="24"/>
      <c r="F148" s="17">
        <v>13011551.91</v>
      </c>
      <c r="G148" s="18">
        <v>2414520.83</v>
      </c>
      <c r="H148" s="19">
        <f>(G148/F148)*100</f>
        <v>18.55674747102477</v>
      </c>
    </row>
    <row r="149" spans="1:8" ht="12.75">
      <c r="A149" s="7" t="s">
        <v>164</v>
      </c>
      <c r="B149" s="7" t="s">
        <v>165</v>
      </c>
      <c r="C149" s="8" t="s">
        <v>166</v>
      </c>
      <c r="D149" s="8"/>
      <c r="E149" s="8"/>
      <c r="F149" s="6">
        <v>3988853.59</v>
      </c>
      <c r="G149" s="11">
        <v>4093239.76</v>
      </c>
      <c r="H149" s="14">
        <f>(G149/F149)*100</f>
        <v>102.61694664004952</v>
      </c>
    </row>
    <row r="150" spans="1:8" ht="12.75">
      <c r="A150" s="7" t="s">
        <v>5</v>
      </c>
      <c r="B150" s="7" t="s">
        <v>5</v>
      </c>
      <c r="C150" s="8" t="s">
        <v>167</v>
      </c>
      <c r="D150" s="8"/>
      <c r="E150" s="8"/>
      <c r="F150" s="6">
        <v>0</v>
      </c>
      <c r="G150" s="11">
        <v>0</v>
      </c>
      <c r="H150" s="14"/>
    </row>
    <row r="151" spans="1:8" ht="12.75">
      <c r="A151" s="7" t="s">
        <v>5</v>
      </c>
      <c r="B151" s="7" t="s">
        <v>5</v>
      </c>
      <c r="C151" s="8" t="s">
        <v>168</v>
      </c>
      <c r="D151" s="8"/>
      <c r="E151" s="8"/>
      <c r="F151" s="6">
        <v>232627.06</v>
      </c>
      <c r="G151" s="11">
        <v>232627.06</v>
      </c>
      <c r="H151" s="14">
        <f>(G151/F151)*100</f>
        <v>100</v>
      </c>
    </row>
    <row r="152" spans="1:8" ht="12.75">
      <c r="A152" s="7" t="s">
        <v>5</v>
      </c>
      <c r="B152" s="7" t="s">
        <v>169</v>
      </c>
      <c r="C152" s="8" t="s">
        <v>166</v>
      </c>
      <c r="D152" s="8"/>
      <c r="E152" s="8"/>
      <c r="F152" s="6">
        <v>4757259.59</v>
      </c>
      <c r="G152" s="11">
        <v>4023438.97</v>
      </c>
      <c r="H152" s="14">
        <f>(G152/F152)*100</f>
        <v>84.5747198336091</v>
      </c>
    </row>
    <row r="153" spans="1:8" ht="12.75">
      <c r="A153" s="7" t="s">
        <v>5</v>
      </c>
      <c r="B153" s="7" t="s">
        <v>5</v>
      </c>
      <c r="C153" s="8" t="s">
        <v>167</v>
      </c>
      <c r="D153" s="8"/>
      <c r="E153" s="8"/>
      <c r="F153" s="6">
        <v>0</v>
      </c>
      <c r="G153" s="11">
        <v>0</v>
      </c>
      <c r="H153" s="14"/>
    </row>
    <row r="154" spans="1:8" ht="12.75">
      <c r="A154" s="7" t="s">
        <v>5</v>
      </c>
      <c r="B154" s="7" t="s">
        <v>5</v>
      </c>
      <c r="C154" s="8" t="s">
        <v>168</v>
      </c>
      <c r="D154" s="8"/>
      <c r="E154" s="8"/>
      <c r="F154" s="6">
        <v>0</v>
      </c>
      <c r="G154" s="11">
        <v>402288.65</v>
      </c>
      <c r="H154" s="14"/>
    </row>
    <row r="155" spans="1:8" ht="12.75">
      <c r="A155" s="8" t="s">
        <v>170</v>
      </c>
      <c r="B155" s="8"/>
      <c r="C155" s="8"/>
      <c r="D155" s="8"/>
      <c r="E155" s="8"/>
      <c r="F155" s="6">
        <v>0</v>
      </c>
      <c r="G155" s="11">
        <v>0</v>
      </c>
      <c r="H155" s="14"/>
    </row>
    <row r="156" spans="1:8" ht="12.75">
      <c r="A156" s="8" t="s">
        <v>171</v>
      </c>
      <c r="B156" s="8"/>
      <c r="C156" s="8"/>
      <c r="D156" s="8"/>
      <c r="E156" s="8"/>
      <c r="F156" s="6">
        <v>0</v>
      </c>
      <c r="G156" s="11">
        <v>0</v>
      </c>
      <c r="H156" s="14"/>
    </row>
    <row r="157" spans="1:8" ht="12.75">
      <c r="A157" s="8" t="s">
        <v>172</v>
      </c>
      <c r="B157" s="8"/>
      <c r="C157" s="8"/>
      <c r="D157" s="8"/>
      <c r="E157" s="8"/>
      <c r="F157" s="6">
        <v>0</v>
      </c>
      <c r="G157" s="11">
        <v>0</v>
      </c>
      <c r="H157" s="14"/>
    </row>
  </sheetData>
  <sheetProtection/>
  <mergeCells count="151">
    <mergeCell ref="C154:E154"/>
    <mergeCell ref="A155:E155"/>
    <mergeCell ref="A156:E156"/>
    <mergeCell ref="A157:E157"/>
    <mergeCell ref="A59:E59"/>
    <mergeCell ref="B148:E148"/>
    <mergeCell ref="C149:E149"/>
    <mergeCell ref="C150:E150"/>
    <mergeCell ref="C151:E151"/>
    <mergeCell ref="C152:E152"/>
    <mergeCell ref="C153:E153"/>
    <mergeCell ref="C142:E142"/>
    <mergeCell ref="C143:E143"/>
    <mergeCell ref="C144:E144"/>
    <mergeCell ref="C145:E145"/>
    <mergeCell ref="C146:E146"/>
    <mergeCell ref="C147:E147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5:E125"/>
    <mergeCell ref="C126:E126"/>
    <mergeCell ref="C127:E127"/>
    <mergeCell ref="C128:E128"/>
    <mergeCell ref="C129:E129"/>
    <mergeCell ref="C124:E124"/>
    <mergeCell ref="C119:E119"/>
    <mergeCell ref="C120:E120"/>
    <mergeCell ref="C121:E121"/>
    <mergeCell ref="C122:E122"/>
    <mergeCell ref="C123:E123"/>
    <mergeCell ref="C117:E117"/>
    <mergeCell ref="C118:E118"/>
    <mergeCell ref="C116:E116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B67:E67"/>
    <mergeCell ref="B55:E55"/>
    <mergeCell ref="B56:E56"/>
    <mergeCell ref="A57:E57"/>
    <mergeCell ref="A58:E58"/>
    <mergeCell ref="C60:E60"/>
    <mergeCell ref="C61:E61"/>
    <mergeCell ref="B49:E49"/>
    <mergeCell ref="B50:E50"/>
    <mergeCell ref="B51:E51"/>
    <mergeCell ref="B52:E52"/>
    <mergeCell ref="A53:E53"/>
    <mergeCell ref="B54:E54"/>
    <mergeCell ref="B43:E43"/>
    <mergeCell ref="B44:E44"/>
    <mergeCell ref="B45:E45"/>
    <mergeCell ref="B46:E46"/>
    <mergeCell ref="B47:E47"/>
    <mergeCell ref="B48:E48"/>
    <mergeCell ref="C37:E37"/>
    <mergeCell ref="B38:E38"/>
    <mergeCell ref="A39:E39"/>
    <mergeCell ref="B40:E40"/>
    <mergeCell ref="B41:E41"/>
    <mergeCell ref="B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B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B15:E15"/>
    <mergeCell ref="C16:E16"/>
    <mergeCell ref="C17:E17"/>
    <mergeCell ref="C18:E18"/>
    <mergeCell ref="A7:E7"/>
    <mergeCell ref="C8:E8"/>
    <mergeCell ref="C9:E9"/>
    <mergeCell ref="C10:E10"/>
    <mergeCell ref="C11:E11"/>
    <mergeCell ref="C12:E1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Treial</dc:creator>
  <cp:keywords/>
  <dc:description/>
  <cp:lastModifiedBy>Tiina Treial</cp:lastModifiedBy>
  <cp:lastPrinted>2023-04-25T11:58:42Z</cp:lastPrinted>
  <dcterms:created xsi:type="dcterms:W3CDTF">2023-04-25T11:45:36Z</dcterms:created>
  <dcterms:modified xsi:type="dcterms:W3CDTF">2023-04-25T11:59:16Z</dcterms:modified>
  <cp:category/>
  <cp:version/>
  <cp:contentType/>
  <cp:contentStatus/>
</cp:coreProperties>
</file>